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101\Share\999087さが園芸888運動\20_県単事業\■□さが園芸888運動関連事業（R5～R8）□■\01要綱・要領\14)【R8経済対策】佐賀県気候変動対応緊急支援事業\01_実施要領\260306頃予定_制定\要領様式\"/>
    </mc:Choice>
  </mc:AlternateContent>
  <xr:revisionPtr revIDLastSave="0" documentId="13_ncr:1_{3CC30E35-48CA-41C9-8588-040335FB27B6}" xr6:coauthVersionLast="47" xr6:coauthVersionMax="47" xr10:uidLastSave="{00000000-0000-0000-0000-000000000000}"/>
  <bookViews>
    <workbookView xWindow="3276" yWindow="372" windowWidth="25956" windowHeight="16104" tabRatio="782" xr2:uid="{00000000-000D-0000-FFFF-FFFF00000000}"/>
  </bookViews>
  <sheets>
    <sheet name="実施計画書（別紙A）１～２" sheetId="44" r:id="rId1"/>
    <sheet name="実施計画書（別紙A）３（１）" sheetId="45" r:id="rId2"/>
    <sheet name="実施計画書（別紙A）３（２）" sheetId="46" r:id="rId3"/>
  </sheets>
  <externalReferences>
    <externalReference r:id="rId4"/>
    <externalReference r:id="rId5"/>
  </externalReferences>
  <definedNames>
    <definedName name="ASIAGAP">[1]リスト!#REF!</definedName>
    <definedName name="GAP">[1]リスト!#REF!</definedName>
    <definedName name="GLOBALG.A.P">[1]リスト!#REF!</definedName>
    <definedName name="JGAP">[1]リスト!#REF!</definedName>
    <definedName name="_xlnm.Print_Area" localSheetId="0">'実施計画書（別紙A）１～２'!$A$1:$BA$49</definedName>
    <definedName name="_xlnm.Print_Area" localSheetId="1">'実施計画書（別紙A）３（１）'!$A$1:$FL$33</definedName>
    <definedName name="_xlnm.Print_Area" localSheetId="2">'実施計画書（別紙A）３（２）'!$A$1:$CC$38</definedName>
    <definedName name="管轄局">[2]Sheet1!$B$3:$B$11</definedName>
    <definedName name="経営コストの削減">[1]リスト!#REF!</definedName>
    <definedName name="経営規模の拡大">[1]リスト!#REF!</definedName>
    <definedName name="県補助率">[1]リスト!#REF!</definedName>
    <definedName name="佐賀県GAP">[1]リスト!#REF!</definedName>
    <definedName name="市町名">[1]リスト!$A$2:$A$21</definedName>
    <definedName name="施行方法" localSheetId="0">[1]リスト!$D$2:$D$4</definedName>
    <definedName name="施行方法" localSheetId="1">[1]リスト!$D$2:$D$4</definedName>
    <definedName name="施行方法" localSheetId="2">[1]リスト!$D$2:$D$4</definedName>
    <definedName name="施行方法">#REF!</definedName>
    <definedName name="収量・品質の向上">[1]リスト!#REF!</definedName>
    <definedName name="消費税の区分">[1]リスト!$E$2:$E$4</definedName>
    <definedName name="政策目的">[1]リスト!#REF!</definedName>
    <definedName name="特認タイプ">[1]リスト!$B$2:$B$2</definedName>
    <definedName name="品目目">[1]リスト!$C$2:$C$33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 i="46" l="1"/>
  <c r="BK7" i="46"/>
  <c r="Y8" i="46"/>
  <c r="BK8" i="46"/>
  <c r="BK19" i="46" s="1"/>
  <c r="Y9" i="46"/>
  <c r="BK9" i="46"/>
  <c r="Y10" i="46"/>
  <c r="BK10" i="46"/>
  <c r="Y11" i="46"/>
  <c r="BK11" i="46"/>
  <c r="Y12" i="46"/>
  <c r="BK12" i="46"/>
  <c r="Y13" i="46"/>
  <c r="BK13" i="46"/>
  <c r="Y14" i="46"/>
  <c r="BK14" i="46"/>
  <c r="Y15" i="46"/>
  <c r="BK15" i="46"/>
  <c r="Y16" i="46"/>
  <c r="BK16" i="46"/>
  <c r="Y17" i="46"/>
  <c r="BK17" i="46"/>
  <c r="Y18" i="46"/>
  <c r="BK18" i="46"/>
  <c r="J19" i="46"/>
  <c r="M19" i="46"/>
  <c r="P19" i="46"/>
  <c r="T19" i="46"/>
  <c r="Y19" i="46"/>
  <c r="AQ19" i="46"/>
  <c r="AV19" i="46"/>
  <c r="BA19" i="46"/>
  <c r="BF19" i="46"/>
  <c r="AE9" i="45"/>
  <c r="BJ9" i="45"/>
  <c r="FC9" i="45" s="1"/>
  <c r="CO9" i="45"/>
  <c r="CO22" i="45" s="1"/>
  <c r="DN9" i="45"/>
  <c r="DN22" i="45" s="1"/>
  <c r="ES9" i="45"/>
  <c r="ES22" i="45" s="1"/>
  <c r="EX9" i="45"/>
  <c r="AE10" i="45"/>
  <c r="BJ10" i="45"/>
  <c r="FC10" i="45" s="1"/>
  <c r="CO10" i="45"/>
  <c r="DN10" i="45"/>
  <c r="ES10" i="45"/>
  <c r="EX10" i="45"/>
  <c r="FH10" i="45" s="1"/>
  <c r="AE11" i="45"/>
  <c r="BJ11" i="45"/>
  <c r="FC11" i="45" s="1"/>
  <c r="CO11" i="45"/>
  <c r="DN11" i="45"/>
  <c r="ES11" i="45"/>
  <c r="EX11" i="45"/>
  <c r="FH11" i="45" s="1"/>
  <c r="AE12" i="45"/>
  <c r="BJ12" i="45"/>
  <c r="FC12" i="45" s="1"/>
  <c r="CO12" i="45"/>
  <c r="DN12" i="45"/>
  <c r="ES12" i="45"/>
  <c r="EX12" i="45"/>
  <c r="AE13" i="45"/>
  <c r="BJ13" i="45"/>
  <c r="FC13" i="45" s="1"/>
  <c r="CO13" i="45"/>
  <c r="DN13" i="45"/>
  <c r="ES13" i="45"/>
  <c r="EX13" i="45"/>
  <c r="AE14" i="45"/>
  <c r="BJ14" i="45"/>
  <c r="FC14" i="45" s="1"/>
  <c r="CO14" i="45"/>
  <c r="DN14" i="45"/>
  <c r="ES14" i="45"/>
  <c r="EX14" i="45"/>
  <c r="FH14" i="45" s="1"/>
  <c r="AE15" i="45"/>
  <c r="BJ15" i="45"/>
  <c r="FC15" i="45" s="1"/>
  <c r="CO15" i="45"/>
  <c r="DN15" i="45"/>
  <c r="ES15" i="45"/>
  <c r="EX15" i="45"/>
  <c r="FH15" i="45" s="1"/>
  <c r="AE16" i="45"/>
  <c r="BJ16" i="45"/>
  <c r="FC16" i="45" s="1"/>
  <c r="CO16" i="45"/>
  <c r="DN16" i="45"/>
  <c r="ES16" i="45"/>
  <c r="EX16" i="45"/>
  <c r="AE17" i="45"/>
  <c r="BJ17" i="45"/>
  <c r="FC17" i="45" s="1"/>
  <c r="CO17" i="45"/>
  <c r="DN17" i="45"/>
  <c r="ES17" i="45"/>
  <c r="EX17" i="45"/>
  <c r="AE18" i="45"/>
  <c r="BJ18" i="45"/>
  <c r="FC18" i="45" s="1"/>
  <c r="CO18" i="45"/>
  <c r="DN18" i="45"/>
  <c r="ES18" i="45"/>
  <c r="EX18" i="45"/>
  <c r="FH18" i="45" s="1"/>
  <c r="AE19" i="45"/>
  <c r="BJ19" i="45"/>
  <c r="FC19" i="45" s="1"/>
  <c r="CO19" i="45"/>
  <c r="DN19" i="45"/>
  <c r="ES19" i="45"/>
  <c r="EX19" i="45"/>
  <c r="FH19" i="45" s="1"/>
  <c r="AE20" i="45"/>
  <c r="BJ20" i="45"/>
  <c r="FC20" i="45" s="1"/>
  <c r="CO20" i="45"/>
  <c r="DN20" i="45"/>
  <c r="ES20" i="45"/>
  <c r="EX20" i="45"/>
  <c r="AE21" i="45"/>
  <c r="BJ21" i="45"/>
  <c r="FC21" i="45" s="1"/>
  <c r="CO21" i="45"/>
  <c r="DN21" i="45"/>
  <c r="ES21" i="45"/>
  <c r="EX21" i="45"/>
  <c r="P22" i="45"/>
  <c r="S22" i="45"/>
  <c r="V22" i="45"/>
  <c r="Z22" i="45"/>
  <c r="AE22" i="45"/>
  <c r="AJ22" i="45"/>
  <c r="BE22" i="45"/>
  <c r="BO22" i="45"/>
  <c r="CJ22" i="45"/>
  <c r="CT22" i="45"/>
  <c r="DI22" i="45"/>
  <c r="DS22" i="45"/>
  <c r="EN22" i="45"/>
  <c r="EX22" i="45"/>
  <c r="I35" i="44"/>
  <c r="I44" i="44" s="1"/>
  <c r="S35" i="44"/>
  <c r="S44" i="44" s="1"/>
  <c r="AC35" i="44"/>
  <c r="AC44" i="44" s="1"/>
  <c r="I42" i="44"/>
  <c r="S42" i="44"/>
  <c r="AC42" i="44"/>
  <c r="BK6" i="46"/>
  <c r="Y5" i="46"/>
  <c r="T5" i="46"/>
  <c r="FU21" i="45"/>
  <c r="FV21" i="45" s="1"/>
  <c r="FT21" i="45"/>
  <c r="FQ21" i="45"/>
  <c r="FR21" i="45" s="1"/>
  <c r="FS21" i="45" s="1"/>
  <c r="FN21" i="45"/>
  <c r="FO21" i="45" s="1"/>
  <c r="FP21" i="45" s="1"/>
  <c r="FT20" i="45"/>
  <c r="FU20" i="45" s="1"/>
  <c r="FV20" i="45" s="1"/>
  <c r="FQ20" i="45"/>
  <c r="FR20" i="45" s="1"/>
  <c r="FS20" i="45" s="1"/>
  <c r="FN20" i="45"/>
  <c r="FO20" i="45" s="1"/>
  <c r="FP20" i="45" s="1"/>
  <c r="FT19" i="45"/>
  <c r="FU19" i="45" s="1"/>
  <c r="FV19" i="45" s="1"/>
  <c r="FQ19" i="45"/>
  <c r="FR19" i="45" s="1"/>
  <c r="FS19" i="45" s="1"/>
  <c r="FO19" i="45"/>
  <c r="FP19" i="45" s="1"/>
  <c r="FN19" i="45"/>
  <c r="FT18" i="45"/>
  <c r="FU18" i="45" s="1"/>
  <c r="FV18" i="45" s="1"/>
  <c r="FQ18" i="45"/>
  <c r="FR18" i="45" s="1"/>
  <c r="FS18" i="45" s="1"/>
  <c r="FN18" i="45"/>
  <c r="FO18" i="45" s="1"/>
  <c r="FP18" i="45" s="1"/>
  <c r="FT17" i="45"/>
  <c r="FU17" i="45" s="1"/>
  <c r="FV17" i="45" s="1"/>
  <c r="FQ17" i="45"/>
  <c r="FR17" i="45" s="1"/>
  <c r="FS17" i="45" s="1"/>
  <c r="FN17" i="45"/>
  <c r="FO17" i="45" s="1"/>
  <c r="FP17" i="45" s="1"/>
  <c r="FT16" i="45"/>
  <c r="FU16" i="45" s="1"/>
  <c r="FV16" i="45" s="1"/>
  <c r="FQ16" i="45"/>
  <c r="FR16" i="45" s="1"/>
  <c r="FS16" i="45" s="1"/>
  <c r="FN16" i="45"/>
  <c r="FO16" i="45" s="1"/>
  <c r="FP16" i="45" s="1"/>
  <c r="FT15" i="45"/>
  <c r="FU15" i="45" s="1"/>
  <c r="FV15" i="45" s="1"/>
  <c r="FQ15" i="45"/>
  <c r="FR15" i="45" s="1"/>
  <c r="FS15" i="45" s="1"/>
  <c r="FN15" i="45"/>
  <c r="FO15" i="45" s="1"/>
  <c r="FP15" i="45" s="1"/>
  <c r="FT14" i="45"/>
  <c r="FU14" i="45" s="1"/>
  <c r="FV14" i="45" s="1"/>
  <c r="FQ14" i="45"/>
  <c r="FR14" i="45" s="1"/>
  <c r="FS14" i="45" s="1"/>
  <c r="FN14" i="45"/>
  <c r="FO14" i="45" s="1"/>
  <c r="FP14" i="45" s="1"/>
  <c r="FT13" i="45"/>
  <c r="FU13" i="45" s="1"/>
  <c r="FV13" i="45" s="1"/>
  <c r="FQ13" i="45"/>
  <c r="FR13" i="45" s="1"/>
  <c r="FS13" i="45" s="1"/>
  <c r="FN13" i="45"/>
  <c r="FO13" i="45" s="1"/>
  <c r="FP13" i="45" s="1"/>
  <c r="FT12" i="45"/>
  <c r="FU12" i="45" s="1"/>
  <c r="FV12" i="45" s="1"/>
  <c r="FQ12" i="45"/>
  <c r="FR12" i="45" s="1"/>
  <c r="FS12" i="45" s="1"/>
  <c r="FN12" i="45"/>
  <c r="FO12" i="45" s="1"/>
  <c r="FP12" i="45" s="1"/>
  <c r="FT11" i="45"/>
  <c r="FU11" i="45" s="1"/>
  <c r="FV11" i="45" s="1"/>
  <c r="FQ11" i="45"/>
  <c r="FR11" i="45" s="1"/>
  <c r="FS11" i="45" s="1"/>
  <c r="FN11" i="45"/>
  <c r="FO11" i="45" s="1"/>
  <c r="FP11" i="45" s="1"/>
  <c r="FT10" i="45"/>
  <c r="FU10" i="45" s="1"/>
  <c r="FV10" i="45" s="1"/>
  <c r="FQ10" i="45"/>
  <c r="FR10" i="45" s="1"/>
  <c r="FS10" i="45" s="1"/>
  <c r="FN10" i="45"/>
  <c r="FO10" i="45" s="1"/>
  <c r="FP10" i="45" s="1"/>
  <c r="FT9" i="45"/>
  <c r="FU9" i="45" s="1"/>
  <c r="FV9" i="45" s="1"/>
  <c r="FQ9" i="45"/>
  <c r="FR9" i="45" s="1"/>
  <c r="FS9" i="45" s="1"/>
  <c r="FN9" i="45"/>
  <c r="FO9" i="45" s="1"/>
  <c r="FP9" i="45" s="1"/>
  <c r="FT8" i="45"/>
  <c r="FU8" i="45" s="1"/>
  <c r="FV8" i="45" s="1"/>
  <c r="FQ8" i="45"/>
  <c r="FR8" i="45" s="1"/>
  <c r="FS8" i="45" s="1"/>
  <c r="FO8" i="45"/>
  <c r="FP8" i="45" s="1"/>
  <c r="FN8" i="45"/>
  <c r="EX8" i="45"/>
  <c r="ES8" i="45"/>
  <c r="DN8" i="45"/>
  <c r="CO8" i="45"/>
  <c r="BJ8" i="45"/>
  <c r="FC8" i="45" s="1"/>
  <c r="AE8" i="45"/>
  <c r="AE7" i="45"/>
  <c r="Z7" i="45"/>
  <c r="FH20" i="45" l="1"/>
  <c r="FH16" i="45"/>
  <c r="FH12" i="45"/>
  <c r="FC22" i="45"/>
  <c r="FH21" i="45"/>
  <c r="FH17" i="45"/>
  <c r="FH13" i="45"/>
  <c r="FH9" i="45"/>
  <c r="BJ22" i="45"/>
  <c r="FH8" i="45"/>
  <c r="FH22" i="45" l="1"/>
  <c r="AL20" i="44"/>
  <c r="AD20" i="44"/>
  <c r="V20" i="44"/>
  <c r="N20" i="44"/>
</calcChain>
</file>

<file path=xl/sharedStrings.xml><?xml version="1.0" encoding="utf-8"?>
<sst xmlns="http://schemas.openxmlformats.org/spreadsheetml/2006/main" count="292" uniqueCount="143">
  <si>
    <t>No.</t>
    <phoneticPr fontId="5"/>
  </si>
  <si>
    <t>２　事業計画</t>
    <rPh sb="2" eb="4">
      <t>ジギョウ</t>
    </rPh>
    <rPh sb="4" eb="6">
      <t>ケイカク</t>
    </rPh>
    <phoneticPr fontId="5"/>
  </si>
  <si>
    <t>負担区分</t>
    <rPh sb="0" eb="2">
      <t>フタン</t>
    </rPh>
    <rPh sb="2" eb="4">
      <t>クブン</t>
    </rPh>
    <phoneticPr fontId="5"/>
  </si>
  <si>
    <t>県費補助金</t>
    <rPh sb="0" eb="1">
      <t>ケン</t>
    </rPh>
    <rPh sb="1" eb="2">
      <t>ヒ</t>
    </rPh>
    <rPh sb="2" eb="5">
      <t>ホジョキン</t>
    </rPh>
    <phoneticPr fontId="5"/>
  </si>
  <si>
    <t>その他</t>
    <rPh sb="2" eb="3">
      <t>タ</t>
    </rPh>
    <phoneticPr fontId="5"/>
  </si>
  <si>
    <t>３　事業計画の詳細</t>
    <rPh sb="2" eb="4">
      <t>ジギョウ</t>
    </rPh>
    <rPh sb="4" eb="6">
      <t>ケイカク</t>
    </rPh>
    <rPh sb="7" eb="9">
      <t>ショウサイ</t>
    </rPh>
    <phoneticPr fontId="5"/>
  </si>
  <si>
    <t>農業者氏名</t>
    <rPh sb="0" eb="3">
      <t>ノウギョウシャ</t>
    </rPh>
    <rPh sb="3" eb="5">
      <t>シメイ</t>
    </rPh>
    <phoneticPr fontId="5"/>
  </si>
  <si>
    <t>備考</t>
    <rPh sb="0" eb="2">
      <t>ビコウ</t>
    </rPh>
    <phoneticPr fontId="5"/>
  </si>
  <si>
    <t>合計</t>
    <rPh sb="0" eb="2">
      <t>ゴウケイ</t>
    </rPh>
    <phoneticPr fontId="5"/>
  </si>
  <si>
    <t>事業実施主体名
（代表者名）</t>
    <rPh sb="0" eb="2">
      <t>ジギョウ</t>
    </rPh>
    <rPh sb="2" eb="4">
      <t>ジッシ</t>
    </rPh>
    <rPh sb="4" eb="6">
      <t>シュタイ</t>
    </rPh>
    <rPh sb="6" eb="7">
      <t>メイ</t>
    </rPh>
    <rPh sb="9" eb="12">
      <t>ダイヒョウシャ</t>
    </rPh>
    <rPh sb="12" eb="13">
      <t>メイ</t>
    </rPh>
    <phoneticPr fontId="5"/>
  </si>
  <si>
    <t>品目名</t>
    <rPh sb="0" eb="2">
      <t>ヒンモク</t>
    </rPh>
    <rPh sb="2" eb="3">
      <t>メイ</t>
    </rPh>
    <phoneticPr fontId="5"/>
  </si>
  <si>
    <t>事業内容</t>
    <rPh sb="0" eb="4">
      <t>ジギョウナイヨウ</t>
    </rPh>
    <phoneticPr fontId="5"/>
  </si>
  <si>
    <t>総事業費</t>
    <rPh sb="0" eb="1">
      <t>ソウ</t>
    </rPh>
    <rPh sb="1" eb="4">
      <t>ジギョウヒ</t>
    </rPh>
    <phoneticPr fontId="5"/>
  </si>
  <si>
    <t>施行方法</t>
    <rPh sb="0" eb="2">
      <t>セコウ</t>
    </rPh>
    <rPh sb="2" eb="4">
      <t>ホウホウ</t>
    </rPh>
    <phoneticPr fontId="5"/>
  </si>
  <si>
    <t>注1）</t>
    <rPh sb="0" eb="1">
      <t>チュウ</t>
    </rPh>
    <phoneticPr fontId="5"/>
  </si>
  <si>
    <t>注2）</t>
    <rPh sb="0" eb="1">
      <t>チュウ</t>
    </rPh>
    <phoneticPr fontId="5"/>
  </si>
  <si>
    <t>注3）</t>
    <rPh sb="0" eb="1">
      <t>チュウ</t>
    </rPh>
    <phoneticPr fontId="5"/>
  </si>
  <si>
    <t>「施行方法」は、直営施行、請負施行、代行施行のいずれかを記入すること（予定を含む）。</t>
    <rPh sb="1" eb="3">
      <t>セコウ</t>
    </rPh>
    <rPh sb="3" eb="5">
      <t>ホウホウ</t>
    </rPh>
    <phoneticPr fontId="5"/>
  </si>
  <si>
    <t>注4）</t>
    <rPh sb="0" eb="1">
      <t>チュウ</t>
    </rPh>
    <phoneticPr fontId="5"/>
  </si>
  <si>
    <t>事業計画の変更承認申請の場合は、変更箇所がわかるよう、変更承認申請前の数値等を（　）書きで上段に、変更後の数値等を下段に記入すること。</t>
    <rPh sb="0" eb="2">
      <t>ジギョウ</t>
    </rPh>
    <rPh sb="2" eb="4">
      <t>ケイカク</t>
    </rPh>
    <rPh sb="5" eb="7">
      <t>ヘンコウ</t>
    </rPh>
    <rPh sb="7" eb="9">
      <t>ショウニン</t>
    </rPh>
    <rPh sb="9" eb="11">
      <t>シンセイ</t>
    </rPh>
    <rPh sb="12" eb="14">
      <t>バアイ</t>
    </rPh>
    <rPh sb="16" eb="18">
      <t>ヘンコウ</t>
    </rPh>
    <rPh sb="18" eb="20">
      <t>カショ</t>
    </rPh>
    <rPh sb="27" eb="29">
      <t>ヘンコウ</t>
    </rPh>
    <rPh sb="29" eb="31">
      <t>ショウニン</t>
    </rPh>
    <rPh sb="31" eb="33">
      <t>シンセイ</t>
    </rPh>
    <rPh sb="33" eb="34">
      <t>マエ</t>
    </rPh>
    <rPh sb="35" eb="37">
      <t>スウチ</t>
    </rPh>
    <rPh sb="37" eb="38">
      <t>トウ</t>
    </rPh>
    <rPh sb="42" eb="43">
      <t>カ</t>
    </rPh>
    <rPh sb="45" eb="47">
      <t>ジョウダン</t>
    </rPh>
    <rPh sb="49" eb="51">
      <t>ヘンコウ</t>
    </rPh>
    <rPh sb="51" eb="52">
      <t>ゴ</t>
    </rPh>
    <rPh sb="53" eb="55">
      <t>スウチ</t>
    </rPh>
    <rPh sb="55" eb="56">
      <t>トウ</t>
    </rPh>
    <rPh sb="57" eb="59">
      <t>カダン</t>
    </rPh>
    <rPh sb="60" eb="62">
      <t>キニュウ</t>
    </rPh>
    <phoneticPr fontId="5"/>
  </si>
  <si>
    <t>・</t>
    <phoneticPr fontId="6"/>
  </si>
  <si>
    <t>組合規約</t>
    <rPh sb="0" eb="2">
      <t>クミアイ</t>
    </rPh>
    <rPh sb="2" eb="4">
      <t>キヤク</t>
    </rPh>
    <phoneticPr fontId="5"/>
  </si>
  <si>
    <t>その他必要な資料</t>
    <rPh sb="2" eb="3">
      <t>タ</t>
    </rPh>
    <rPh sb="3" eb="5">
      <t>ヒツヨウ</t>
    </rPh>
    <rPh sb="6" eb="8">
      <t>シリョウ</t>
    </rPh>
    <phoneticPr fontId="5"/>
  </si>
  <si>
    <t>令和　年度気候変動対応緊急支援事業実施（変更）計画書</t>
    <rPh sb="0" eb="2">
      <t>レイワ</t>
    </rPh>
    <rPh sb="3" eb="5">
      <t>ネンド</t>
    </rPh>
    <rPh sb="5" eb="7">
      <t>キコウ</t>
    </rPh>
    <rPh sb="7" eb="9">
      <t>ヘンドウ</t>
    </rPh>
    <rPh sb="9" eb="11">
      <t>タイオウ</t>
    </rPh>
    <rPh sb="11" eb="13">
      <t>キンキュウ</t>
    </rPh>
    <rPh sb="13" eb="15">
      <t>シエン</t>
    </rPh>
    <rPh sb="15" eb="17">
      <t>ジギョウ</t>
    </rPh>
    <rPh sb="17" eb="19">
      <t>ジッシ</t>
    </rPh>
    <rPh sb="20" eb="22">
      <t>ヘンコウ</t>
    </rPh>
    <rPh sb="23" eb="26">
      <t>ケイカクショ</t>
    </rPh>
    <phoneticPr fontId="5"/>
  </si>
  <si>
    <t>（○○年度）</t>
    <phoneticPr fontId="6"/>
  </si>
  <si>
    <t>現状</t>
    <rPh sb="0" eb="2">
      <t>ゲンジョウ</t>
    </rPh>
    <phoneticPr fontId="6"/>
  </si>
  <si>
    <t>1年目</t>
    <rPh sb="1" eb="3">
      <t>ネンメ</t>
    </rPh>
    <phoneticPr fontId="6"/>
  </si>
  <si>
    <t>２年目</t>
    <rPh sb="1" eb="3">
      <t>ネンメ</t>
    </rPh>
    <phoneticPr fontId="6"/>
  </si>
  <si>
    <t>目標年</t>
    <phoneticPr fontId="6"/>
  </si>
  <si>
    <t>備考</t>
    <rPh sb="0" eb="2">
      <t>ビコウ</t>
    </rPh>
    <phoneticPr fontId="6"/>
  </si>
  <si>
    <t>１　目標</t>
    <rPh sb="2" eb="4">
      <t>モクヒョウ</t>
    </rPh>
    <phoneticPr fontId="5"/>
  </si>
  <si>
    <t>計</t>
    <phoneticPr fontId="6"/>
  </si>
  <si>
    <t>①遮光ネット</t>
    <rPh sb="1" eb="3">
      <t>シャコウ</t>
    </rPh>
    <phoneticPr fontId="6"/>
  </si>
  <si>
    <t>②遮熱ネット</t>
    <rPh sb="1" eb="3">
      <t>シャネツ</t>
    </rPh>
    <phoneticPr fontId="6"/>
  </si>
  <si>
    <t>③遮熱塗布剤</t>
    <rPh sb="1" eb="3">
      <t>シャネツ</t>
    </rPh>
    <rPh sb="3" eb="6">
      <t>トフザイ</t>
    </rPh>
    <phoneticPr fontId="6"/>
  </si>
  <si>
    <t>④高機能被覆資材</t>
    <rPh sb="1" eb="4">
      <t>コウキノウ</t>
    </rPh>
    <rPh sb="4" eb="8">
      <t>ヒフクシザイ</t>
    </rPh>
    <phoneticPr fontId="6"/>
  </si>
  <si>
    <t>（単位面積当たりの出荷量が１０％以上増加）</t>
    <phoneticPr fontId="6"/>
  </si>
  <si>
    <t>（単位面積当たりの販売額の１０％以上増加）</t>
    <phoneticPr fontId="6"/>
  </si>
  <si>
    <t>（全作付面積、または全出荷量に占めるブランド品や高品質品の割合１０％以上増加）</t>
    <phoneticPr fontId="6"/>
  </si>
  <si>
    <t>成果目標項目</t>
    <rPh sb="0" eb="2">
      <t>セイカ</t>
    </rPh>
    <rPh sb="2" eb="4">
      <t>モクヒョウ</t>
    </rPh>
    <rPh sb="4" eb="6">
      <t>コウモク</t>
    </rPh>
    <phoneticPr fontId="6"/>
  </si>
  <si>
    <t>円</t>
    <rPh sb="0" eb="1">
      <t>エン</t>
    </rPh>
    <phoneticPr fontId="6"/>
  </si>
  <si>
    <t>kg/10a</t>
    <phoneticPr fontId="6"/>
  </si>
  <si>
    <t>円/10a</t>
    <rPh sb="0" eb="1">
      <t>エン</t>
    </rPh>
    <phoneticPr fontId="6"/>
  </si>
  <si>
    <t>%</t>
    <phoneticPr fontId="6"/>
  </si>
  <si>
    <t>　</t>
    <phoneticPr fontId="6"/>
  </si>
  <si>
    <t xml:space="preserve"> </t>
    <phoneticPr fontId="6"/>
  </si>
  <si>
    <t>請負施行</t>
    <rPh sb="0" eb="2">
      <t>ウケオイ</t>
    </rPh>
    <rPh sb="2" eb="4">
      <t>セコウ</t>
    </rPh>
    <phoneticPr fontId="6"/>
  </si>
  <si>
    <t>代行施行</t>
    <rPh sb="0" eb="2">
      <t>ダイコウ</t>
    </rPh>
    <rPh sb="2" eb="4">
      <t>セコウ</t>
    </rPh>
    <phoneticPr fontId="6"/>
  </si>
  <si>
    <t>直営施行</t>
    <rPh sb="0" eb="2">
      <t>チョクエイ</t>
    </rPh>
    <rPh sb="2" eb="4">
      <t>セコウ</t>
    </rPh>
    <phoneticPr fontId="6"/>
  </si>
  <si>
    <t>「備考」には、仕入れに係る消費税相当額について、これを減額した場合には、「減額した金額○○○円（県費相当額）」を、同税額がない場合には「該当なし」と、同税額が明らかでない場合は「含税額」とそれぞれ記入すること。</t>
    <phoneticPr fontId="5"/>
  </si>
  <si>
    <t>（円）</t>
    <rPh sb="1" eb="2">
      <t>エン</t>
    </rPh>
    <phoneticPr fontId="6"/>
  </si>
  <si>
    <t>（円）</t>
    <phoneticPr fontId="6"/>
  </si>
  <si>
    <t>①遮光ネット</t>
  </si>
  <si>
    <t>本圃</t>
    <rPh sb="0" eb="2">
      <t>ホンポ</t>
    </rPh>
    <phoneticPr fontId="6"/>
  </si>
  <si>
    <t>育苗</t>
    <rPh sb="0" eb="2">
      <t>イクビョウ</t>
    </rPh>
    <phoneticPr fontId="6"/>
  </si>
  <si>
    <t>幅</t>
    <phoneticPr fontId="6"/>
  </si>
  <si>
    <t>(a)</t>
    <phoneticPr fontId="6"/>
  </si>
  <si>
    <t>(m)</t>
    <phoneticPr fontId="6"/>
  </si>
  <si>
    <t>長さ</t>
    <rPh sb="0" eb="1">
      <t>ナガ</t>
    </rPh>
    <phoneticPr fontId="6"/>
  </si>
  <si>
    <t>本数</t>
    <rPh sb="0" eb="2">
      <t>ホンスウ</t>
    </rPh>
    <phoneticPr fontId="6"/>
  </si>
  <si>
    <t>面積換算</t>
    <rPh sb="0" eb="2">
      <t>メンセキ</t>
    </rPh>
    <rPh sb="2" eb="4">
      <t>カンサン</t>
    </rPh>
    <phoneticPr fontId="6"/>
  </si>
  <si>
    <t>被覆率</t>
    <rPh sb="0" eb="3">
      <t>ヒフクリツ</t>
    </rPh>
    <phoneticPr fontId="6"/>
  </si>
  <si>
    <t>例</t>
    <rPh sb="0" eb="1">
      <t>レイ</t>
    </rPh>
    <phoneticPr fontId="6"/>
  </si>
  <si>
    <t>〇〇　〇〇</t>
    <phoneticPr fontId="6"/>
  </si>
  <si>
    <t>(本)</t>
    <rPh sb="1" eb="2">
      <t>ホン</t>
    </rPh>
    <phoneticPr fontId="6"/>
  </si>
  <si>
    <t>①遮光ネット</t>
    <phoneticPr fontId="6"/>
  </si>
  <si>
    <t>③遮熱塗布剤</t>
    <phoneticPr fontId="6"/>
  </si>
  <si>
    <t>④高機能被覆資材</t>
    <phoneticPr fontId="6"/>
  </si>
  <si>
    <t>資材導入量</t>
    <phoneticPr fontId="6"/>
  </si>
  <si>
    <t>受益面積</t>
    <rPh sb="0" eb="2">
      <t>ジュエキ</t>
    </rPh>
    <rPh sb="2" eb="4">
      <t>メンセキ</t>
    </rPh>
    <phoneticPr fontId="6"/>
  </si>
  <si>
    <t>事業実施面積</t>
    <rPh sb="0" eb="2">
      <t>ジギョウ</t>
    </rPh>
    <rPh sb="2" eb="6">
      <t>ジッシメンセキ</t>
    </rPh>
    <phoneticPr fontId="6"/>
  </si>
  <si>
    <t>事業量</t>
    <rPh sb="0" eb="3">
      <t>ジギョウリョウ</t>
    </rPh>
    <phoneticPr fontId="6"/>
  </si>
  <si>
    <t>(円)</t>
    <rPh sb="1" eb="2">
      <t>エン</t>
    </rPh>
    <phoneticPr fontId="6"/>
  </si>
  <si>
    <t>(個/缶)</t>
    <rPh sb="1" eb="2">
      <t>コ</t>
    </rPh>
    <rPh sb="3" eb="4">
      <t>カン</t>
    </rPh>
    <phoneticPr fontId="6"/>
  </si>
  <si>
    <t>県費補助金</t>
    <rPh sb="0" eb="2">
      <t>ケンピ</t>
    </rPh>
    <rPh sb="2" eb="5">
      <t>ホジョキン</t>
    </rPh>
    <phoneticPr fontId="6"/>
  </si>
  <si>
    <t>10a当たり実績</t>
    <rPh sb="3" eb="4">
      <t>ア</t>
    </rPh>
    <rPh sb="6" eb="8">
      <t>ジッセキ</t>
    </rPh>
    <phoneticPr fontId="6"/>
  </si>
  <si>
    <t>（単位面積当たりの出荷量）</t>
    <phoneticPr fontId="6"/>
  </si>
  <si>
    <t>（単位面積当たりの販売額）</t>
    <phoneticPr fontId="6"/>
  </si>
  <si>
    <t>（全作付面積、または全出荷量に占めるブランド品や高品質品の割合）</t>
    <phoneticPr fontId="6"/>
  </si>
  <si>
    <t>資材名</t>
    <rPh sb="0" eb="3">
      <t>シザイメイ</t>
    </rPh>
    <phoneticPr fontId="6"/>
  </si>
  <si>
    <t>計</t>
    <rPh sb="0" eb="1">
      <t>ケイ</t>
    </rPh>
    <phoneticPr fontId="6"/>
  </si>
  <si>
    <t>（出荷量）</t>
  </si>
  <si>
    <t>（出荷量）</t>
    <phoneticPr fontId="6"/>
  </si>
  <si>
    <t>（販売額）</t>
    <phoneticPr fontId="6"/>
  </si>
  <si>
    <t>全体実績</t>
    <rPh sb="0" eb="2">
      <t>ゼンタイ</t>
    </rPh>
    <rPh sb="2" eb="4">
      <t>ジッセキ</t>
    </rPh>
    <phoneticPr fontId="6"/>
  </si>
  <si>
    <t>（総出荷量）</t>
    <rPh sb="1" eb="2">
      <t>ソウ</t>
    </rPh>
    <phoneticPr fontId="6"/>
  </si>
  <si>
    <t>（総販売額）</t>
    <rPh sb="1" eb="2">
      <t>ソウ</t>
    </rPh>
    <phoneticPr fontId="6"/>
  </si>
  <si>
    <t>kg</t>
    <phoneticPr fontId="6"/>
  </si>
  <si>
    <t>〇〇〇〇</t>
    <phoneticPr fontId="6"/>
  </si>
  <si>
    <t>（１）資材導入支援</t>
    <phoneticPr fontId="6"/>
  </si>
  <si>
    <t>（１）資材導入支援</t>
    <rPh sb="3" eb="5">
      <t>シザイ</t>
    </rPh>
    <rPh sb="5" eb="7">
      <t>ドウニュウ</t>
    </rPh>
    <rPh sb="7" eb="9">
      <t>シエン</t>
    </rPh>
    <phoneticPr fontId="6"/>
  </si>
  <si>
    <t>「No.」には、農業者ごとに番号を記載すること。</t>
    <phoneticPr fontId="5"/>
  </si>
  <si>
    <t>「事業実施面積」は、1a未満を切り捨てたものを記載すること。</t>
    <rPh sb="1" eb="3">
      <t>ジギョウ</t>
    </rPh>
    <rPh sb="3" eb="5">
      <t>ジッシ</t>
    </rPh>
    <rPh sb="5" eb="7">
      <t>メンセキ</t>
    </rPh>
    <rPh sb="12" eb="14">
      <t>ミマン</t>
    </rPh>
    <rPh sb="15" eb="16">
      <t>キ</t>
    </rPh>
    <rPh sb="17" eb="18">
      <t>ス</t>
    </rPh>
    <rPh sb="23" eb="25">
      <t>キサイ</t>
    </rPh>
    <phoneticPr fontId="5"/>
  </si>
  <si>
    <t>事業費（税抜）</t>
    <rPh sb="0" eb="3">
      <t>ジギョウヒ</t>
    </rPh>
    <rPh sb="4" eb="6">
      <t>ゼイヌ</t>
    </rPh>
    <phoneticPr fontId="6"/>
  </si>
  <si>
    <t>総事業費
（税抜）</t>
    <rPh sb="0" eb="1">
      <t>ソウ</t>
    </rPh>
    <rPh sb="1" eb="4">
      <t>ジギョウヒ</t>
    </rPh>
    <rPh sb="6" eb="8">
      <t>ゼイヌ</t>
    </rPh>
    <phoneticPr fontId="5"/>
  </si>
  <si>
    <t>添付資料</t>
    <rPh sb="0" eb="2">
      <t>テンプ</t>
    </rPh>
    <rPh sb="2" eb="4">
      <t>シリョウ</t>
    </rPh>
    <phoneticPr fontId="5"/>
  </si>
  <si>
    <t>農業者氏名</t>
    <rPh sb="0" eb="2">
      <t>ノウギョウ</t>
    </rPh>
    <rPh sb="2" eb="3">
      <t>シャ</t>
    </rPh>
    <rPh sb="3" eb="5">
      <t>シメイ</t>
    </rPh>
    <phoneticPr fontId="5"/>
  </si>
  <si>
    <t>　　</t>
    <phoneticPr fontId="6"/>
  </si>
  <si>
    <t xml:space="preserve"> 　</t>
    <phoneticPr fontId="6"/>
  </si>
  <si>
    <t>事業内容</t>
    <rPh sb="0" eb="4">
      <t>ジギョウナイヨウ</t>
    </rPh>
    <phoneticPr fontId="6"/>
  </si>
  <si>
    <t>「備考」欄には仕入れに係る消費税等相当額について、これを減額した場合には「減額した金額○○○円（県費相当額）」を、同税額がない場合は「該当なし」と、同税額が明らかでない場合には｢含税額」とそれぞれ記入すること。</t>
    <phoneticPr fontId="13"/>
  </si>
  <si>
    <t>妥当性</t>
    <rPh sb="0" eb="3">
      <t>ダトウセイ</t>
    </rPh>
    <phoneticPr fontId="6"/>
  </si>
  <si>
    <t>②遮熱ネット</t>
    <rPh sb="2" eb="3">
      <t>ネツ</t>
    </rPh>
    <phoneticPr fontId="6"/>
  </si>
  <si>
    <t>導入機械のカタログ等</t>
    <rPh sb="0" eb="4">
      <t>ドウニュウキカイ</t>
    </rPh>
    <rPh sb="9" eb="10">
      <t>トウ</t>
    </rPh>
    <phoneticPr fontId="5"/>
  </si>
  <si>
    <t>施設又は事業量が面積の装置を整備する場合　：　求積表、設計図、図面</t>
    <phoneticPr fontId="5"/>
  </si>
  <si>
    <t>総事業費が20,000千円以上となる場合　：　収支計画書</t>
    <rPh sb="0" eb="4">
      <t>ソウジギョウヒ</t>
    </rPh>
    <rPh sb="11" eb="12">
      <t>チ</t>
    </rPh>
    <rPh sb="12" eb="13">
      <t>エン</t>
    </rPh>
    <rPh sb="13" eb="15">
      <t>イジョウ</t>
    </rPh>
    <rPh sb="18" eb="20">
      <t>バアイ</t>
    </rPh>
    <rPh sb="23" eb="28">
      <t>シュウシケイカクショ</t>
    </rPh>
    <phoneticPr fontId="5"/>
  </si>
  <si>
    <t>日中連絡先
（TEL）</t>
    <rPh sb="0" eb="2">
      <t>ニッチュウ</t>
    </rPh>
    <rPh sb="2" eb="5">
      <t>レンラクサキ</t>
    </rPh>
    <phoneticPr fontId="6"/>
  </si>
  <si>
    <t>メールアドレス</t>
    <phoneticPr fontId="6"/>
  </si>
  <si>
    <t>事務
担当者</t>
    <rPh sb="0" eb="2">
      <t>ジム</t>
    </rPh>
    <rPh sb="3" eb="6">
      <t>タントウシャ</t>
    </rPh>
    <phoneticPr fontId="6"/>
  </si>
  <si>
    <t>担当者名</t>
    <rPh sb="0" eb="3">
      <t>タントウシャ</t>
    </rPh>
    <rPh sb="3" eb="4">
      <t>メイ</t>
    </rPh>
    <phoneticPr fontId="6"/>
  </si>
  <si>
    <t>誓約書（別紙Ｂ、C）</t>
    <rPh sb="0" eb="3">
      <t>セイヤクショ</t>
    </rPh>
    <rPh sb="4" eb="6">
      <t>ベッシ</t>
    </rPh>
    <phoneticPr fontId="5"/>
  </si>
  <si>
    <t>見積書、代行施行料計算書等、事業費の積算根拠となる資料</t>
    <rPh sb="0" eb="3">
      <t>ミツモリショ</t>
    </rPh>
    <rPh sb="4" eb="6">
      <t>ダイコウ</t>
    </rPh>
    <rPh sb="6" eb="8">
      <t>セコウ</t>
    </rPh>
    <rPh sb="8" eb="9">
      <t>リョウ</t>
    </rPh>
    <rPh sb="9" eb="12">
      <t>ケイサンショ</t>
    </rPh>
    <rPh sb="12" eb="13">
      <t>トウ</t>
    </rPh>
    <rPh sb="14" eb="17">
      <t>ジギョウヒ</t>
    </rPh>
    <rPh sb="18" eb="20">
      <t>セキサン</t>
    </rPh>
    <rPh sb="20" eb="22">
      <t>コンキョ</t>
    </rPh>
    <rPh sb="25" eb="27">
      <t>シリョウ</t>
    </rPh>
    <phoneticPr fontId="5"/>
  </si>
  <si>
    <t>循環扇</t>
    <rPh sb="0" eb="2">
      <t>ジュンカン</t>
    </rPh>
    <rPh sb="2" eb="3">
      <t>オウギ</t>
    </rPh>
    <phoneticPr fontId="6"/>
  </si>
  <si>
    <t>10台</t>
    <rPh sb="2" eb="3">
      <t>ダイ</t>
    </rPh>
    <phoneticPr fontId="6"/>
  </si>
  <si>
    <t>機械・施設規模決定計算書又は機械・資材等の利用計画書</t>
    <rPh sb="12" eb="13">
      <t>マタ</t>
    </rPh>
    <rPh sb="14" eb="16">
      <t>キカイ</t>
    </rPh>
    <rPh sb="17" eb="20">
      <t>シザイトウ</t>
    </rPh>
    <rPh sb="21" eb="26">
      <t>リヨウケイカクショ</t>
    </rPh>
    <phoneticPr fontId="6"/>
  </si>
  <si>
    <t>品目</t>
    <rPh sb="0" eb="2">
      <t>ヒンモク</t>
    </rPh>
    <phoneticPr fontId="6"/>
  </si>
  <si>
    <t>〇〇〇</t>
    <phoneticPr fontId="6"/>
  </si>
  <si>
    <t>消費税</t>
    <rPh sb="0" eb="3">
      <t>ショウヒゼイ</t>
    </rPh>
    <phoneticPr fontId="6"/>
  </si>
  <si>
    <t>税抜</t>
    <rPh sb="0" eb="2">
      <t>ゼイヌ</t>
    </rPh>
    <phoneticPr fontId="6"/>
  </si>
  <si>
    <t>減額した金額35,000円
（県費相当額）</t>
    <phoneticPr fontId="6"/>
  </si>
  <si>
    <t>（２）機械等導入支援</t>
    <rPh sb="3" eb="5">
      <t>キカイ</t>
    </rPh>
    <rPh sb="5" eb="6">
      <t>トウ</t>
    </rPh>
    <rPh sb="6" eb="8">
      <t>ドウニュウ</t>
    </rPh>
    <rPh sb="8" eb="10">
      <t>シエン</t>
    </rPh>
    <phoneticPr fontId="6"/>
  </si>
  <si>
    <t>（２）機械等導入支援</t>
    <rPh sb="3" eb="5">
      <t>キカイ</t>
    </rPh>
    <rPh sb="5" eb="6">
      <t>トウ</t>
    </rPh>
    <phoneticPr fontId="6"/>
  </si>
  <si>
    <r>
      <t>注</t>
    </r>
    <r>
      <rPr>
        <sz val="11"/>
        <color indexed="8"/>
        <rFont val="ＭＳ Ｐゴシック"/>
        <family val="3"/>
        <charset val="128"/>
      </rPr>
      <t>２）現状は事業実施前年度（事業実施前年度の実績が取りまとまっていない場合は事業実施前々年度）とし、目標年は、本事業実施後２年後とする。</t>
    </r>
    <rPh sb="0" eb="1">
      <t>チュウ</t>
    </rPh>
    <rPh sb="3" eb="5">
      <t>ゲンジョウ</t>
    </rPh>
    <rPh sb="6" eb="8">
      <t>ジギョウ</t>
    </rPh>
    <rPh sb="8" eb="10">
      <t>ジッシ</t>
    </rPh>
    <rPh sb="10" eb="13">
      <t>ゼンネンド</t>
    </rPh>
    <rPh sb="50" eb="52">
      <t>モクヒョウ</t>
    </rPh>
    <rPh sb="52" eb="53">
      <t>トシ</t>
    </rPh>
    <rPh sb="55" eb="56">
      <t>ホン</t>
    </rPh>
    <rPh sb="56" eb="58">
      <t>ジギョウ</t>
    </rPh>
    <rPh sb="58" eb="60">
      <t>ジッシ</t>
    </rPh>
    <rPh sb="60" eb="61">
      <t>ゴ</t>
    </rPh>
    <rPh sb="62" eb="63">
      <t>ネン</t>
    </rPh>
    <rPh sb="63" eb="64">
      <t>ゴ</t>
    </rPh>
    <phoneticPr fontId="5"/>
  </si>
  <si>
    <r>
      <t>（別紙</t>
    </r>
    <r>
      <rPr>
        <sz val="11"/>
        <color theme="1"/>
        <rFont val="ＭＳ Ｐゴシック"/>
        <family val="3"/>
        <charset val="128"/>
      </rPr>
      <t>A）</t>
    </r>
    <rPh sb="1" eb="3">
      <t>ベッシ</t>
    </rPh>
    <phoneticPr fontId="5"/>
  </si>
  <si>
    <t>①市町の範囲内において、同一品目が３戸未満</t>
    <phoneticPr fontId="6"/>
  </si>
  <si>
    <t>②認定農業者かつ各品目において定める受益面積以上の法人</t>
    <rPh sb="8" eb="9">
      <t>カク</t>
    </rPh>
    <rPh sb="9" eb="11">
      <t>ヒンモク</t>
    </rPh>
    <rPh sb="15" eb="16">
      <t>サダ</t>
    </rPh>
    <rPh sb="18" eb="20">
      <t>ジュエキ</t>
    </rPh>
    <rPh sb="20" eb="22">
      <t>メンセキ</t>
    </rPh>
    <rPh sb="22" eb="24">
      <t>イジョウ</t>
    </rPh>
    <rPh sb="25" eb="27">
      <t>ホウジン</t>
    </rPh>
    <phoneticPr fontId="6"/>
  </si>
  <si>
    <t>③露地野菜において、構成員である農家が３戸以上の集落営農法人</t>
    <phoneticPr fontId="6"/>
  </si>
  <si>
    <t>④露地野菜において、地理的条件より共同利用の合意形成が困難</t>
    <rPh sb="19" eb="21">
      <t>リヨウ</t>
    </rPh>
    <phoneticPr fontId="6"/>
  </si>
  <si>
    <t>受益者数</t>
    <rPh sb="0" eb="3">
      <t>ジュエキシャ</t>
    </rPh>
    <rPh sb="3" eb="4">
      <t>スウ</t>
    </rPh>
    <phoneticPr fontId="6"/>
  </si>
  <si>
    <t>　</t>
  </si>
  <si>
    <r>
      <t>注１）</t>
    </r>
    <r>
      <rPr>
        <sz val="11"/>
        <color indexed="8"/>
        <rFont val="ＭＳ Ｐゴシック"/>
        <family val="3"/>
        <charset val="128"/>
      </rPr>
      <t>成果目標の項目は、別表１に定める目標項目を一つ選択すること。</t>
    </r>
    <rPh sb="0" eb="1">
      <t>チュウ</t>
    </rPh>
    <rPh sb="3" eb="5">
      <t>セイカ</t>
    </rPh>
    <rPh sb="5" eb="7">
      <t>モクヒョウ</t>
    </rPh>
    <rPh sb="8" eb="10">
      <t>コウモク</t>
    </rPh>
    <rPh sb="12" eb="14">
      <t>ベッピョウ</t>
    </rPh>
    <rPh sb="16" eb="17">
      <t>サダ</t>
    </rPh>
    <phoneticPr fontId="5"/>
  </si>
  <si>
    <t>面積</t>
    <rPh sb="0" eb="2">
      <t>メンセキ</t>
    </rPh>
    <phoneticPr fontId="6"/>
  </si>
  <si>
    <t>（事業実施年）</t>
    <rPh sb="1" eb="3">
      <t>ジギョウ</t>
    </rPh>
    <rPh sb="3" eb="5">
      <t>ジッシ</t>
    </rPh>
    <rPh sb="5" eb="6">
      <t>ネン</t>
    </rPh>
    <phoneticPr fontId="6"/>
  </si>
  <si>
    <t>（事業実施前年）</t>
    <rPh sb="5" eb="6">
      <t>ゼン</t>
    </rPh>
    <phoneticPr fontId="6"/>
  </si>
  <si>
    <t>「面積（事業実施前年）」は、「全体実績」及び「10a当たり実績」と同一年度のものを記載すること。</t>
    <rPh sb="1" eb="3">
      <t>メンセキ</t>
    </rPh>
    <rPh sb="4" eb="6">
      <t>ジギョウ</t>
    </rPh>
    <rPh sb="6" eb="8">
      <t>ジッシ</t>
    </rPh>
    <rPh sb="8" eb="10">
      <t>ゼンネン</t>
    </rPh>
    <rPh sb="20" eb="21">
      <t>オヨ</t>
    </rPh>
    <rPh sb="33" eb="35">
      <t>ドウイツ</t>
    </rPh>
    <rPh sb="35" eb="37">
      <t>ネンド</t>
    </rPh>
    <rPh sb="41" eb="43">
      <t>キサイ</t>
    </rPh>
    <phoneticPr fontId="6"/>
  </si>
  <si>
    <t>「全体実績」、「10a当たり実績」については、別表１の区分から選んだ項目について、事業実施前年度（事業実施前年度の実績が取りまとまっていない場合は事業実施前々年度）の実績を記載すること。</t>
    <rPh sb="1" eb="3">
      <t>ゼンタイ</t>
    </rPh>
    <rPh sb="3" eb="5">
      <t>ジッセキ</t>
    </rPh>
    <rPh sb="14" eb="16">
      <t>ジッセキ</t>
    </rPh>
    <rPh sb="41" eb="43">
      <t>ジギョウ</t>
    </rPh>
    <rPh sb="43" eb="45">
      <t>ジッシ</t>
    </rPh>
    <rPh sb="45" eb="48">
      <t>ゼンネンド</t>
    </rPh>
    <rPh sb="49" eb="51">
      <t>ジギョウ</t>
    </rPh>
    <rPh sb="51" eb="53">
      <t>ジッシ</t>
    </rPh>
    <rPh sb="53" eb="56">
      <t>ゼンネンド</t>
    </rPh>
    <rPh sb="57" eb="59">
      <t>ジッセキ</t>
    </rPh>
    <rPh sb="60" eb="61">
      <t>ト</t>
    </rPh>
    <rPh sb="70" eb="72">
      <t>バアイ</t>
    </rPh>
    <rPh sb="73" eb="75">
      <t>ジギョウ</t>
    </rPh>
    <rPh sb="75" eb="77">
      <t>ジッシ</t>
    </rPh>
    <rPh sb="77" eb="81">
      <t>ゼンゼンネンド</t>
    </rPh>
    <rPh sb="83" eb="85">
      <t>ジッセキ</t>
    </rPh>
    <phoneticPr fontId="6"/>
  </si>
  <si>
    <t>注5）</t>
    <rPh sb="0" eb="1">
      <t>チュウ</t>
    </rPh>
    <phoneticPr fontId="5"/>
  </si>
  <si>
    <t>（事業実施年）</t>
    <phoneticPr fontId="6"/>
  </si>
  <si>
    <t>（事業実施前年）</t>
    <phoneticPr fontId="6"/>
  </si>
  <si>
    <t>受益者が３戸未満の場合の理由</t>
    <rPh sb="0" eb="3">
      <t>ジュエキシャ</t>
    </rPh>
    <rPh sb="5" eb="6">
      <t>コ</t>
    </rPh>
    <rPh sb="6" eb="8">
      <t>ミマン</t>
    </rPh>
    <rPh sb="9" eb="11">
      <t>バアイ</t>
    </rPh>
    <rPh sb="12" eb="14">
      <t>リユウ</t>
    </rPh>
    <phoneticPr fontId="6"/>
  </si>
  <si>
    <t>注１）</t>
    <rPh sb="0" eb="1">
      <t>チュウ</t>
    </rPh>
    <phoneticPr fontId="5"/>
  </si>
  <si>
    <t>受益者が３戸未満の場合の理由は、①市町の範囲内において同一品目が３戸未満、②認定農業者かつ各品目において定める受益面積以上の法人、③露地野菜において、構成員である農家が３戸以上の集落営農法人、④露地野菜において地理的条件より共同利用の合意形成が困難、のうち該当する一つを選択すること。</t>
    <rPh sb="128" eb="130">
      <t>ガイトウ</t>
    </rPh>
    <rPh sb="132" eb="133">
      <t>ヒト</t>
    </rPh>
    <rPh sb="135" eb="137">
      <t>センタク</t>
    </rPh>
    <phoneticPr fontId="6"/>
  </si>
  <si>
    <t>被覆資材（①遮光ネット、②遮熱ネット、④高機能被覆資材）を導入する場合は、受益面積と導入資材の換算面積（本数×長さ×幅）を比較し、導入する資材の換算面積が受益面積の150％以内であること。</t>
    <rPh sb="86" eb="88">
      <t>イナイ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</si>
</sst>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scheme val="minor"/>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1"/>
      <color indexed="8"/>
      <name val="ＭＳ Ｐゴシック"/>
      <family val="3"/>
      <charset val="128"/>
    </font>
    <font>
      <sz val="11"/>
      <color theme="0" tint="-0.34998626667073579"/>
      <name val="ＭＳ Ｐゴシック"/>
      <family val="3"/>
      <charset val="128"/>
      <scheme val="minor"/>
    </font>
    <font>
      <sz val="6"/>
      <name val="游ゴシック"/>
      <family val="2"/>
      <charset val="128"/>
    </font>
    <font>
      <sz val="10"/>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3"/>
      <charset val="128"/>
    </font>
    <font>
      <sz val="16"/>
      <color theme="1"/>
      <name val="ＭＳ Ｐゴシック"/>
      <family val="3"/>
      <charset val="128"/>
      <scheme val="minor"/>
    </font>
    <font>
      <sz val="10"/>
      <color rgb="FFFF0000"/>
      <name val="ＭＳ Ｐゴシック"/>
      <family val="3"/>
      <charset val="128"/>
      <scheme val="minor"/>
    </font>
    <font>
      <sz val="8"/>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7">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305">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4" xfId="0" applyFont="1" applyBorder="1">
      <alignment vertical="center"/>
    </xf>
    <xf numFmtId="0" fontId="7" fillId="0" borderId="1" xfId="0" applyFont="1" applyBorder="1" applyAlignment="1">
      <alignment horizontal="center" vertical="center"/>
    </xf>
    <xf numFmtId="0" fontId="7" fillId="0" borderId="9" xfId="0" applyFont="1" applyBorder="1">
      <alignment vertical="center"/>
    </xf>
    <xf numFmtId="0" fontId="7" fillId="0" borderId="0" xfId="0" applyFont="1" applyAlignment="1">
      <alignment horizontal="right" vertical="center"/>
    </xf>
    <xf numFmtId="0" fontId="7" fillId="0" borderId="0" xfId="0" applyFont="1" applyAlignment="1">
      <alignment vertical="top" wrapText="1"/>
    </xf>
    <xf numFmtId="0" fontId="7" fillId="0" borderId="0" xfId="0" applyFont="1" applyAlignment="1">
      <alignment horizontal="left" vertical="top"/>
    </xf>
    <xf numFmtId="0" fontId="0" fillId="0" borderId="0" xfId="0" applyAlignment="1">
      <alignment horizontal="center" vertical="center" wrapText="1"/>
    </xf>
    <xf numFmtId="0" fontId="7" fillId="0" borderId="3" xfId="0" applyFont="1" applyBorder="1">
      <alignment vertical="center"/>
    </xf>
    <xf numFmtId="0" fontId="7" fillId="0" borderId="5" xfId="0" applyFont="1" applyBorder="1">
      <alignment vertical="center"/>
    </xf>
    <xf numFmtId="0" fontId="12" fillId="0" borderId="0" xfId="0" applyFont="1">
      <alignment vertical="center"/>
    </xf>
    <xf numFmtId="0" fontId="7" fillId="3" borderId="0" xfId="0" applyFont="1" applyFill="1" applyAlignment="1">
      <alignment horizontal="center" vertical="center" wrapText="1"/>
    </xf>
    <xf numFmtId="0" fontId="7" fillId="0" borderId="1" xfId="0" applyFont="1" applyBorder="1">
      <alignment vertical="center"/>
    </xf>
    <xf numFmtId="0" fontId="9" fillId="3" borderId="9" xfId="0" applyFont="1" applyFill="1" applyBorder="1" applyAlignment="1">
      <alignment horizontal="center" vertical="center"/>
    </xf>
    <xf numFmtId="0" fontId="9" fillId="3" borderId="0" xfId="0" applyFont="1" applyFill="1" applyAlignment="1">
      <alignment horizontal="center" vertical="center"/>
    </xf>
    <xf numFmtId="0" fontId="9" fillId="3" borderId="10"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0" xfId="0" applyFont="1" applyFill="1" applyAlignment="1">
      <alignment horizontal="center" vertical="center"/>
    </xf>
    <xf numFmtId="0" fontId="7" fillId="0" borderId="32" xfId="0" applyFont="1" applyBorder="1">
      <alignment vertical="center"/>
    </xf>
    <xf numFmtId="0" fontId="14" fillId="0" borderId="0" xfId="0" applyFont="1" applyAlignment="1">
      <alignment horizontal="left" vertical="center" wrapText="1"/>
    </xf>
    <xf numFmtId="9" fontId="7" fillId="0" borderId="1" xfId="0" applyNumberFormat="1" applyFont="1" applyBorder="1" applyAlignment="1">
      <alignment horizontal="center" vertical="center"/>
    </xf>
    <xf numFmtId="0" fontId="0" fillId="0" borderId="1" xfId="0" applyBorder="1">
      <alignment vertical="center"/>
    </xf>
    <xf numFmtId="0" fontId="7" fillId="0" borderId="4" xfId="0" applyFont="1" applyBorder="1" applyAlignment="1">
      <alignment horizontal="right" vertical="center"/>
    </xf>
    <xf numFmtId="0" fontId="19" fillId="0" borderId="0" xfId="0" applyFont="1">
      <alignment vertical="center"/>
    </xf>
    <xf numFmtId="0" fontId="0" fillId="0" borderId="32" xfId="0" applyBorder="1">
      <alignment vertical="center"/>
    </xf>
    <xf numFmtId="0" fontId="0" fillId="5" borderId="0" xfId="0" applyFill="1" applyAlignment="1">
      <alignment horizontal="center" vertical="center"/>
    </xf>
    <xf numFmtId="0" fontId="14" fillId="0" borderId="0" xfId="0" applyFont="1">
      <alignment vertical="center"/>
    </xf>
    <xf numFmtId="0" fontId="14" fillId="0" borderId="0" xfId="0" applyFont="1" applyAlignment="1">
      <alignment vertical="center" wrapText="1"/>
    </xf>
    <xf numFmtId="0" fontId="8" fillId="0" borderId="0" xfId="0" applyFont="1">
      <alignment vertical="center"/>
    </xf>
    <xf numFmtId="0" fontId="15"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176" fontId="0" fillId="0" borderId="3" xfId="0" applyNumberFormat="1" applyBorder="1" applyAlignment="1">
      <alignment horizontal="right" vertical="center"/>
    </xf>
    <xf numFmtId="176" fontId="0" fillId="0" borderId="4" xfId="0" applyNumberFormat="1" applyBorder="1" applyAlignment="1">
      <alignment horizontal="right" vertical="center"/>
    </xf>
    <xf numFmtId="176" fontId="0" fillId="0" borderId="5" xfId="0" applyNumberFormat="1" applyBorder="1" applyAlignment="1">
      <alignment horizontal="right" vertical="center"/>
    </xf>
    <xf numFmtId="176" fontId="0" fillId="0" borderId="11" xfId="0" applyNumberFormat="1" applyBorder="1" applyAlignment="1">
      <alignment horizontal="right" vertical="center"/>
    </xf>
    <xf numFmtId="176" fontId="0" fillId="0" borderId="12" xfId="0" applyNumberFormat="1" applyBorder="1" applyAlignment="1">
      <alignment horizontal="right" vertical="center"/>
    </xf>
    <xf numFmtId="176" fontId="0" fillId="0" borderId="13" xfId="0" applyNumberFormat="1" applyBorder="1" applyAlignment="1">
      <alignment horizontal="right" vertical="center"/>
    </xf>
    <xf numFmtId="176" fontId="10" fillId="0" borderId="3" xfId="0" applyNumberFormat="1" applyFont="1" applyBorder="1" applyAlignment="1">
      <alignment horizontal="center" vertical="center"/>
    </xf>
    <xf numFmtId="176" fontId="10" fillId="0" borderId="4"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11" xfId="0" applyNumberFormat="1" applyFont="1" applyBorder="1" applyAlignment="1">
      <alignment horizontal="center" vertical="center"/>
    </xf>
    <xf numFmtId="176" fontId="10" fillId="0" borderId="12" xfId="0" applyNumberFormat="1" applyFont="1" applyBorder="1" applyAlignment="1">
      <alignment horizontal="center" vertical="center"/>
    </xf>
    <xf numFmtId="176" fontId="10" fillId="0" borderId="13" xfId="0" applyNumberFormat="1" applyFont="1" applyBorder="1" applyAlignment="1">
      <alignment horizontal="center" vertical="center"/>
    </xf>
    <xf numFmtId="0" fontId="7" fillId="0" borderId="0" xfId="0" applyFont="1" applyAlignment="1">
      <alignment horizontal="left" vertical="top"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176" fontId="7" fillId="0" borderId="17" xfId="0"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10" fillId="0" borderId="17" xfId="0" applyNumberFormat="1" applyFont="1" applyBorder="1" applyAlignment="1">
      <alignment horizontal="right" vertical="center"/>
    </xf>
    <xf numFmtId="176" fontId="10" fillId="0" borderId="18" xfId="0" applyNumberFormat="1" applyFont="1" applyBorder="1" applyAlignment="1">
      <alignment horizontal="right" vertical="center"/>
    </xf>
    <xf numFmtId="176" fontId="10" fillId="0" borderId="19" xfId="0" applyNumberFormat="1" applyFont="1" applyBorder="1" applyAlignment="1">
      <alignment horizontal="right" vertical="center"/>
    </xf>
    <xf numFmtId="176" fontId="7" fillId="0" borderId="17" xfId="0" applyNumberFormat="1" applyFont="1" applyBorder="1" applyAlignment="1">
      <alignment horizontal="center" vertical="center"/>
    </xf>
    <xf numFmtId="176" fontId="7" fillId="0" borderId="18" xfId="0" applyNumberFormat="1" applyFont="1" applyBorder="1" applyAlignment="1">
      <alignment horizontal="center" vertical="center"/>
    </xf>
    <xf numFmtId="176" fontId="7" fillId="0" borderId="19" xfId="0" applyNumberFormat="1"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176" fontId="10" fillId="0" borderId="20" xfId="0" applyNumberFormat="1" applyFont="1" applyBorder="1" applyAlignment="1">
      <alignment horizontal="right" vertical="center"/>
    </xf>
    <xf numFmtId="176" fontId="10" fillId="0" borderId="21" xfId="0" applyNumberFormat="1" applyFont="1" applyBorder="1" applyAlignment="1">
      <alignment horizontal="right" vertical="center"/>
    </xf>
    <xf numFmtId="176" fontId="10" fillId="0" borderId="22" xfId="0" applyNumberFormat="1" applyFont="1" applyBorder="1" applyAlignment="1">
      <alignment horizontal="right" vertical="center"/>
    </xf>
    <xf numFmtId="176" fontId="10" fillId="0" borderId="26" xfId="0" applyNumberFormat="1" applyFont="1" applyBorder="1" applyAlignment="1">
      <alignment horizontal="center" vertical="center"/>
    </xf>
    <xf numFmtId="176" fontId="10" fillId="0" borderId="27" xfId="0" applyNumberFormat="1" applyFont="1" applyBorder="1" applyAlignment="1">
      <alignment horizontal="center" vertical="center"/>
    </xf>
    <xf numFmtId="176" fontId="10" fillId="0" borderId="28" xfId="0" applyNumberFormat="1" applyFont="1" applyBorder="1" applyAlignment="1">
      <alignment horizontal="center" vertical="center"/>
    </xf>
    <xf numFmtId="176" fontId="10" fillId="0" borderId="29" xfId="0" applyNumberFormat="1" applyFont="1" applyBorder="1" applyAlignment="1">
      <alignment horizontal="center"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0" fontId="7"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176" fontId="10" fillId="0" borderId="14" xfId="0" applyNumberFormat="1" applyFont="1" applyBorder="1" applyAlignment="1">
      <alignment horizontal="right" vertical="center"/>
    </xf>
    <xf numFmtId="176" fontId="10" fillId="0" borderId="15" xfId="0" applyNumberFormat="1" applyFont="1" applyBorder="1" applyAlignment="1">
      <alignment horizontal="right" vertical="center"/>
    </xf>
    <xf numFmtId="176" fontId="10" fillId="0" borderId="16" xfId="0" applyNumberFormat="1" applyFont="1" applyBorder="1" applyAlignment="1">
      <alignment horizontal="right"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176" fontId="10" fillId="0" borderId="20" xfId="0" applyNumberFormat="1" applyFont="1" applyBorder="1" applyAlignment="1">
      <alignment horizontal="center" vertical="center"/>
    </xf>
    <xf numFmtId="176" fontId="10" fillId="0" borderId="21" xfId="0" applyNumberFormat="1" applyFont="1" applyBorder="1" applyAlignment="1">
      <alignment horizontal="center" vertical="center"/>
    </xf>
    <xf numFmtId="176" fontId="10" fillId="0" borderId="22" xfId="0" applyNumberFormat="1"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176" fontId="10" fillId="0" borderId="14" xfId="0" applyNumberFormat="1" applyFont="1" applyBorder="1" applyAlignment="1">
      <alignment horizontal="center" vertical="center"/>
    </xf>
    <xf numFmtId="176" fontId="10" fillId="0" borderId="15" xfId="0" applyNumberFormat="1" applyFont="1" applyBorder="1" applyAlignment="1">
      <alignment horizontal="center" vertical="center"/>
    </xf>
    <xf numFmtId="176" fontId="10" fillId="0" borderId="16" xfId="0" applyNumberFormat="1"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0" xfId="0" applyFont="1" applyFill="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0" fillId="0" borderId="1" xfId="0" applyFont="1" applyBorder="1" applyAlignment="1">
      <alignment horizontal="left" vertical="center" wrapText="1"/>
    </xf>
    <xf numFmtId="176" fontId="10" fillId="0" borderId="9" xfId="0" applyNumberFormat="1" applyFont="1" applyBorder="1" applyAlignment="1">
      <alignment horizontal="center" vertical="center"/>
    </xf>
    <xf numFmtId="176" fontId="10" fillId="0" borderId="0" xfId="0" applyNumberFormat="1" applyFont="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15" fillId="0" borderId="0" xfId="0" applyFont="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0" fillId="3" borderId="1" xfId="0" applyFill="1" applyBorder="1" applyAlignment="1">
      <alignment horizontal="left" vertical="center" wrapText="1"/>
    </xf>
    <xf numFmtId="0" fontId="20" fillId="2" borderId="1"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0" fillId="3" borderId="1" xfId="0" applyFill="1" applyBorder="1" applyAlignment="1">
      <alignment horizontal="center" vertic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2" xfId="0" applyBorder="1" applyAlignment="1">
      <alignment horizontal="center" vertical="center"/>
    </xf>
    <xf numFmtId="176" fontId="0" fillId="5" borderId="11" xfId="0" applyNumberFormat="1" applyFill="1" applyBorder="1" applyAlignment="1">
      <alignment horizontal="center"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0" fillId="5" borderId="29" xfId="0" applyFill="1" applyBorder="1" applyAlignment="1">
      <alignment horizontal="left" vertical="center"/>
    </xf>
    <xf numFmtId="0" fontId="0" fillId="5" borderId="30" xfId="0" applyFill="1" applyBorder="1" applyAlignment="1">
      <alignment horizontal="left" vertical="center"/>
    </xf>
    <xf numFmtId="0" fontId="0" fillId="5" borderId="31" xfId="0" applyFill="1" applyBorder="1" applyAlignment="1">
      <alignment horizontal="left" vertical="center"/>
    </xf>
    <xf numFmtId="0" fontId="0" fillId="5" borderId="36" xfId="0" applyFill="1" applyBorder="1" applyAlignment="1">
      <alignment horizontal="center" vertical="center"/>
    </xf>
    <xf numFmtId="176" fontId="0" fillId="5" borderId="12" xfId="0" applyNumberFormat="1" applyFill="1" applyBorder="1" applyAlignment="1">
      <alignment horizontal="center" vertical="center"/>
    </xf>
    <xf numFmtId="176" fontId="0" fillId="5" borderId="13" xfId="0" applyNumberFormat="1" applyFill="1" applyBorder="1" applyAlignment="1">
      <alignment horizontal="center" vertical="center"/>
    </xf>
    <xf numFmtId="0" fontId="0" fillId="5" borderId="2" xfId="0" applyFill="1" applyBorder="1" applyAlignment="1">
      <alignment horizontal="center" vertical="center"/>
    </xf>
    <xf numFmtId="176" fontId="0" fillId="0" borderId="33" xfId="0" applyNumberForma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0" fontId="0" fillId="5" borderId="41" xfId="0" applyFill="1" applyBorder="1" applyAlignment="1">
      <alignment horizontal="center" vertical="center"/>
    </xf>
    <xf numFmtId="0" fontId="0" fillId="5" borderId="42" xfId="0" applyFill="1" applyBorder="1" applyAlignment="1">
      <alignment horizontal="center" vertical="center"/>
    </xf>
    <xf numFmtId="0" fontId="0" fillId="5" borderId="43" xfId="0" applyFill="1" applyBorder="1" applyAlignment="1">
      <alignment horizontal="center" vertical="center"/>
    </xf>
    <xf numFmtId="0" fontId="0" fillId="0" borderId="33" xfId="0" applyBorder="1" applyAlignment="1">
      <alignment horizontal="center" vertical="center"/>
    </xf>
    <xf numFmtId="176" fontId="0" fillId="0" borderId="34" xfId="0" applyNumberFormat="1" applyBorder="1" applyAlignment="1">
      <alignment horizontal="center" vertical="center"/>
    </xf>
    <xf numFmtId="176" fontId="0" fillId="0" borderId="35" xfId="0" applyNumberFormat="1" applyBorder="1" applyAlignment="1">
      <alignment horizontal="center" vertical="center"/>
    </xf>
    <xf numFmtId="177" fontId="0" fillId="0" borderId="33" xfId="0" applyNumberFormat="1" applyBorder="1" applyAlignment="1">
      <alignment horizontal="center" vertical="center"/>
    </xf>
    <xf numFmtId="177" fontId="0" fillId="0" borderId="34" xfId="0" applyNumberFormat="1" applyBorder="1" applyAlignment="1">
      <alignment horizontal="center" vertical="center"/>
    </xf>
    <xf numFmtId="177" fontId="0" fillId="0" borderId="35"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177" fontId="0" fillId="0" borderId="6" xfId="0" applyNumberFormat="1" applyBorder="1" applyAlignment="1">
      <alignment horizontal="center" vertical="center"/>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176" fontId="0" fillId="4" borderId="6" xfId="0" applyNumberFormat="1" applyFill="1" applyBorder="1" applyAlignment="1">
      <alignment horizontal="center" vertical="center"/>
    </xf>
    <xf numFmtId="176" fontId="0" fillId="4" borderId="7" xfId="0" applyNumberFormat="1" applyFill="1" applyBorder="1" applyAlignment="1">
      <alignment horizontal="center" vertical="center"/>
    </xf>
    <xf numFmtId="176" fontId="0" fillId="4" borderId="8" xfId="0" applyNumberFormat="1" applyFill="1" applyBorder="1" applyAlignment="1">
      <alignment horizontal="center" vertical="center"/>
    </xf>
    <xf numFmtId="176" fontId="7" fillId="4" borderId="6" xfId="0" applyNumberFormat="1" applyFont="1" applyFill="1" applyBorder="1" applyAlignment="1">
      <alignment horizontal="center" vertical="center"/>
    </xf>
    <xf numFmtId="0" fontId="7" fillId="4" borderId="1" xfId="0" applyFont="1" applyFill="1" applyBorder="1" applyAlignment="1">
      <alignment horizontal="center" vertical="center"/>
    </xf>
    <xf numFmtId="176" fontId="7" fillId="4" borderId="7" xfId="0" applyNumberFormat="1" applyFont="1" applyFill="1" applyBorder="1" applyAlignment="1">
      <alignment horizontal="center" vertical="center"/>
    </xf>
    <xf numFmtId="176" fontId="7" fillId="4" borderId="8" xfId="0" applyNumberFormat="1" applyFont="1" applyFill="1" applyBorder="1" applyAlignment="1">
      <alignment horizontal="center"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177" fontId="7" fillId="4" borderId="6" xfId="0" applyNumberFormat="1" applyFont="1" applyFill="1" applyBorder="1" applyAlignment="1">
      <alignment horizontal="center" vertical="center"/>
    </xf>
    <xf numFmtId="177" fontId="7" fillId="4" borderId="7" xfId="0" applyNumberFormat="1" applyFont="1" applyFill="1" applyBorder="1" applyAlignment="1">
      <alignment horizontal="center" vertical="center"/>
    </xf>
    <xf numFmtId="177" fontId="7" fillId="4" borderId="8" xfId="0" applyNumberFormat="1"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7" fillId="3" borderId="11"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0" xfId="0" applyFont="1" applyFill="1" applyAlignment="1">
      <alignment horizontal="center" vertical="center"/>
    </xf>
    <xf numFmtId="0" fontId="9" fillId="3" borderId="10"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0"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7" fillId="0" borderId="1" xfId="0" applyFont="1" applyBorder="1" applyAlignment="1">
      <alignment horizontal="center" vertical="center"/>
    </xf>
    <xf numFmtId="0" fontId="7" fillId="3" borderId="9"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10" xfId="0" applyFont="1" applyFill="1" applyBorder="1" applyAlignment="1">
      <alignment horizontal="center" vertical="center" shrinkToFi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21" fillId="3" borderId="11"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177" fontId="7" fillId="5"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176" fontId="7" fillId="5" borderId="11" xfId="0" applyNumberFormat="1" applyFont="1" applyFill="1" applyBorder="1" applyAlignment="1">
      <alignment horizontal="center" vertical="center"/>
    </xf>
    <xf numFmtId="176" fontId="7" fillId="5" borderId="12" xfId="0" applyNumberFormat="1" applyFont="1" applyFill="1" applyBorder="1" applyAlignment="1">
      <alignment horizontal="center" vertical="center"/>
    </xf>
    <xf numFmtId="176" fontId="7" fillId="5" borderId="13" xfId="0" applyNumberFormat="1" applyFont="1" applyFill="1" applyBorder="1" applyAlignment="1">
      <alignment horizontal="center" vertical="center"/>
    </xf>
    <xf numFmtId="0" fontId="7" fillId="5" borderId="37" xfId="0" applyFont="1" applyFill="1" applyBorder="1" applyAlignment="1">
      <alignment horizontal="center" vertical="center"/>
    </xf>
    <xf numFmtId="0" fontId="7" fillId="0" borderId="32" xfId="0" applyFont="1" applyBorder="1" applyAlignment="1">
      <alignment horizontal="center" vertical="center"/>
    </xf>
    <xf numFmtId="177" fontId="7" fillId="0" borderId="33" xfId="0" applyNumberFormat="1" applyFont="1" applyBorder="1" applyAlignment="1">
      <alignment horizontal="center" vertical="center"/>
    </xf>
    <xf numFmtId="177" fontId="7" fillId="0" borderId="34" xfId="0" applyNumberFormat="1" applyFont="1" applyBorder="1" applyAlignment="1">
      <alignment horizontal="center" vertical="center"/>
    </xf>
    <xf numFmtId="177" fontId="7" fillId="0" borderId="35" xfId="0" applyNumberFormat="1" applyFont="1" applyBorder="1" applyAlignment="1">
      <alignment horizontal="center" vertical="center"/>
    </xf>
    <xf numFmtId="177" fontId="7" fillId="0" borderId="32"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176" fontId="7" fillId="0" borderId="32" xfId="0" applyNumberFormat="1" applyFont="1" applyBorder="1" applyAlignment="1">
      <alignment horizontal="center" vertical="center"/>
    </xf>
    <xf numFmtId="176" fontId="7" fillId="0" borderId="33" xfId="0" applyNumberFormat="1" applyFont="1" applyBorder="1" applyAlignment="1">
      <alignment horizontal="center" vertical="center"/>
    </xf>
    <xf numFmtId="176" fontId="7" fillId="0" borderId="34" xfId="0" applyNumberFormat="1" applyFont="1" applyBorder="1" applyAlignment="1">
      <alignment horizontal="center" vertical="center"/>
    </xf>
    <xf numFmtId="176" fontId="7" fillId="0" borderId="35"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77" fontId="7" fillId="0" borderId="1"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7" fillId="4" borderId="1" xfId="0" applyFont="1" applyFill="1" applyBorder="1" applyAlignment="1">
      <alignment horizontal="center" vertical="center" wrapText="1"/>
    </xf>
    <xf numFmtId="177" fontId="7" fillId="4"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cellXfs>
  <cellStyles count="7">
    <cellStyle name="桁区切り 2" xfId="2" xr:uid="{65E1A56D-AAFD-4EE7-94E0-C58CB2CED4D8}"/>
    <cellStyle name="桁区切り 3" xfId="5" xr:uid="{94AD8272-582B-4C46-8225-5F213AC67277}"/>
    <cellStyle name="標準" xfId="0" builtinId="0"/>
    <cellStyle name="標準 13 2" xfId="3" xr:uid="{794D7188-B96F-4F3C-B912-CE1BCDDF10DB}"/>
    <cellStyle name="標準 2" xfId="1" xr:uid="{0A247DBF-528D-42FB-BB89-55E20AB454DF}"/>
    <cellStyle name="標準 2 2" xfId="6" xr:uid="{FCBE1352-A7FB-44F8-9503-889A91806CD0}"/>
    <cellStyle name="標準 3" xfId="4" xr:uid="{AEB5A084-48C0-4B2F-BFA0-26781DE94E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1\Share\999087&#12373;&#12364;&#22290;&#33464;888&#36939;&#21205;\20_&#30476;&#21336;&#20107;&#26989;\&#9632;&#9632;&#12373;&#12364;&#22290;&#33464;&#29983;&#29987;888&#20740;&#20870;&#25512;&#36914;&#20107;&#26989;&#9632;&#9632;\001&#35201;&#32177;&#12539;&#35201;&#38936;\010)&#20304;&#36032;&#30476;&#26045;&#35373;&#22290;&#33464;&#30465;&#12456;&#12493;&#23550;&#31574;&#20107;&#26989;\&#23455;&#26045;&#35201;&#38936;\&#20304;&#36032;&#30476;&#26045;&#35373;&#22290;&#33464;&#30465;&#12456;&#12493;&#23550;&#31574;&#20107;&#26989;&#23455;&#26045;&#35201;&#38936;&#27096;&#24335;.xlsx" TargetMode="External"/><Relationship Id="rId1" Type="http://schemas.openxmlformats.org/officeDocument/2006/relationships/externalLinkPath" Target="/999087&#12373;&#12364;&#22290;&#33464;888&#36939;&#21205;/20_&#30476;&#21336;&#20107;&#26989;/&#9632;&#9632;&#12373;&#12364;&#22290;&#33464;&#29983;&#29987;888&#20740;&#20870;&#25512;&#36914;&#20107;&#26989;&#9632;&#9632;/001&#35201;&#32177;&#12539;&#35201;&#38936;/010)&#20304;&#36032;&#30476;&#26045;&#35373;&#22290;&#33464;&#30465;&#12456;&#12493;&#23550;&#31574;&#20107;&#26989;/&#23455;&#26045;&#35201;&#38936;/&#20304;&#36032;&#30476;&#26045;&#35373;&#22290;&#33464;&#30465;&#12456;&#12493;&#23550;&#31574;&#20107;&#26989;&#23455;&#26045;&#35201;&#38936;&#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66.119.94.137\&#23601;&#36786;&#12539;&#22899;&#24615;&#3550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スト"/>
      <sheetName val="実施計画総括表"/>
      <sheetName val="実施計画書（別紙A）"/>
      <sheetName val="消費税取扱確認書（別紙C)"/>
      <sheetName val="チェックリスト（別紙D）"/>
      <sheetName val="施設等設置場所周辺図（参考様式１）"/>
    </sheetNames>
    <sheetDataSet>
      <sheetData sheetId="0">
        <row r="2">
          <cell r="A2" t="str">
            <v>佐賀市</v>
          </cell>
          <cell r="B2" t="str">
            <v>〇</v>
          </cell>
          <cell r="C2" t="str">
            <v>みかん</v>
          </cell>
          <cell r="D2" t="str">
            <v>直営施行</v>
          </cell>
          <cell r="E2" t="str">
            <v>本則課税</v>
          </cell>
        </row>
        <row r="3">
          <cell r="A3" t="str">
            <v>鳥栖市</v>
          </cell>
          <cell r="C3" t="str">
            <v>かんきつ</v>
          </cell>
          <cell r="D3" t="str">
            <v>請負施行</v>
          </cell>
          <cell r="E3" t="str">
            <v>簡易課税</v>
          </cell>
        </row>
        <row r="4">
          <cell r="A4" t="str">
            <v>唐津市</v>
          </cell>
          <cell r="C4" t="str">
            <v>ハウスみかん</v>
          </cell>
          <cell r="D4" t="str">
            <v>代行施行</v>
          </cell>
          <cell r="E4" t="str">
            <v>非課税</v>
          </cell>
        </row>
        <row r="5">
          <cell r="A5" t="str">
            <v>多久市</v>
          </cell>
          <cell r="C5" t="str">
            <v>なし</v>
          </cell>
        </row>
        <row r="6">
          <cell r="A6" t="str">
            <v>伊万里市</v>
          </cell>
          <cell r="C6" t="str">
            <v>ぶどう</v>
          </cell>
        </row>
        <row r="7">
          <cell r="A7" t="str">
            <v>武雄市</v>
          </cell>
          <cell r="C7" t="str">
            <v>キウイフルーツ</v>
          </cell>
        </row>
        <row r="8">
          <cell r="A8" t="str">
            <v>鹿島市</v>
          </cell>
          <cell r="C8" t="str">
            <v>もも</v>
          </cell>
        </row>
        <row r="9">
          <cell r="A9" t="str">
            <v>小城市</v>
          </cell>
          <cell r="C9" t="str">
            <v>その他施設果樹（　）</v>
          </cell>
        </row>
        <row r="10">
          <cell r="A10" t="str">
            <v>嬉野市</v>
          </cell>
          <cell r="C10" t="str">
            <v>その他露地果樹（　）</v>
          </cell>
        </row>
        <row r="11">
          <cell r="A11" t="str">
            <v>神埼市</v>
          </cell>
          <cell r="C11" t="str">
            <v>いちご</v>
          </cell>
        </row>
        <row r="12">
          <cell r="A12" t="str">
            <v>吉野ヶ里町</v>
          </cell>
          <cell r="C12" t="str">
            <v>きゅうり</v>
          </cell>
        </row>
        <row r="13">
          <cell r="A13" t="str">
            <v>基山町</v>
          </cell>
          <cell r="C13" t="str">
            <v>トマト</v>
          </cell>
        </row>
        <row r="14">
          <cell r="A14" t="str">
            <v>上峰町</v>
          </cell>
          <cell r="C14" t="str">
            <v>なす</v>
          </cell>
        </row>
        <row r="15">
          <cell r="A15" t="str">
            <v>みやき町</v>
          </cell>
          <cell r="C15" t="str">
            <v>アスパラガス</v>
          </cell>
        </row>
        <row r="16">
          <cell r="A16" t="str">
            <v>玄海町</v>
          </cell>
          <cell r="C16" t="str">
            <v>こねぎ</v>
          </cell>
        </row>
        <row r="17">
          <cell r="A17" t="str">
            <v>有田町</v>
          </cell>
          <cell r="C17" t="str">
            <v>チンゲンサイ</v>
          </cell>
        </row>
        <row r="18">
          <cell r="A18" t="str">
            <v>大町町</v>
          </cell>
          <cell r="C18" t="str">
            <v>ほうれんそう</v>
          </cell>
        </row>
        <row r="19">
          <cell r="A19" t="str">
            <v>江北町</v>
          </cell>
          <cell r="C19" t="str">
            <v>パセリ</v>
          </cell>
        </row>
        <row r="20">
          <cell r="A20" t="str">
            <v>白石町</v>
          </cell>
          <cell r="C20" t="str">
            <v>たまねぎ</v>
          </cell>
        </row>
        <row r="21">
          <cell r="A21" t="str">
            <v>太良町</v>
          </cell>
          <cell r="C21" t="str">
            <v>キャベツ</v>
          </cell>
        </row>
        <row r="22">
          <cell r="C22" t="str">
            <v>レタス</v>
          </cell>
        </row>
        <row r="23">
          <cell r="C23" t="str">
            <v>ブロッコリー</v>
          </cell>
        </row>
        <row r="24">
          <cell r="C24" t="str">
            <v>ばれいしょ</v>
          </cell>
        </row>
        <row r="25">
          <cell r="C25" t="str">
            <v>れんこん</v>
          </cell>
        </row>
        <row r="26">
          <cell r="C26" t="str">
            <v>みずな</v>
          </cell>
        </row>
        <row r="27">
          <cell r="C27" t="str">
            <v>その他施設野菜（　）</v>
          </cell>
        </row>
        <row r="28">
          <cell r="C28" t="str">
            <v>その他露地野菜（　）</v>
          </cell>
        </row>
        <row r="29">
          <cell r="C29" t="str">
            <v>花き（　）</v>
          </cell>
        </row>
        <row r="30">
          <cell r="C30" t="str">
            <v>茶</v>
          </cell>
        </row>
        <row r="31">
          <cell r="C31" t="str">
            <v>葉たばこ</v>
          </cell>
        </row>
        <row r="32">
          <cell r="C32" t="str">
            <v>い草</v>
          </cell>
        </row>
        <row r="33">
          <cell r="C33" t="str">
            <v>その他園芸作物（　）</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s>
    <sheetDataSet>
      <sheetData sheetId="0" refreshError="1"/>
      <sheetData sheetId="1" refreshError="1"/>
      <sheetData sheetId="2" refreshError="1"/>
      <sheetData sheetId="3">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3A842-90DD-4B66-BE40-99B09A939176}">
  <sheetPr>
    <pageSetUpPr fitToPage="1"/>
  </sheetPr>
  <dimension ref="A1:CH49"/>
  <sheetViews>
    <sheetView tabSelected="1" view="pageBreakPreview" zoomScale="80" zoomScaleNormal="85" zoomScaleSheetLayoutView="80" workbookViewId="0">
      <selection activeCell="BP25" sqref="BP25"/>
    </sheetView>
  </sheetViews>
  <sheetFormatPr defaultColWidth="9" defaultRowHeight="13.2" x14ac:dyDescent="0.2"/>
  <cols>
    <col min="1" max="57" width="2.6640625" style="1" customWidth="1"/>
    <col min="58" max="68" width="2.6640625" customWidth="1"/>
    <col min="69" max="69" width="40.109375" customWidth="1"/>
    <col min="70" max="70" width="8.44140625" customWidth="1"/>
    <col min="71" max="74" width="2.6640625" customWidth="1"/>
    <col min="76" max="16384" width="9" style="1"/>
  </cols>
  <sheetData>
    <row r="1" spans="1:86" x14ac:dyDescent="0.2">
      <c r="A1" t="s">
        <v>123</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s="12"/>
      <c r="BF1" s="12"/>
      <c r="BG1" s="12"/>
      <c r="BH1" s="12"/>
      <c r="BI1" s="12"/>
      <c r="BJ1" s="12"/>
      <c r="BK1" s="12"/>
      <c r="BL1" s="12"/>
      <c r="BM1" s="12"/>
      <c r="BN1" s="12"/>
      <c r="BO1" s="12"/>
      <c r="BP1" s="12"/>
      <c r="BQ1" s="12" t="s">
        <v>44</v>
      </c>
      <c r="BR1" s="12" t="s">
        <v>45</v>
      </c>
      <c r="BS1" s="12" t="s">
        <v>45</v>
      </c>
      <c r="BT1" s="12" t="s">
        <v>45</v>
      </c>
      <c r="BU1" s="12"/>
      <c r="BV1" s="12"/>
      <c r="BW1" s="12"/>
      <c r="BX1" s="12"/>
      <c r="BY1" s="12"/>
      <c r="BZ1" s="12"/>
      <c r="CA1" s="12"/>
      <c r="CB1" s="12"/>
      <c r="CC1" s="12"/>
      <c r="CD1"/>
      <c r="CE1"/>
      <c r="CF1"/>
      <c r="CG1"/>
      <c r="CH1"/>
    </row>
    <row r="2" spans="1:86" ht="13.5" customHeight="1" x14ac:dyDescent="0.2">
      <c r="A2" s="33" t="s">
        <v>23</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0"/>
      <c r="BC2" s="25"/>
      <c r="BD2" s="25"/>
      <c r="BE2" s="12"/>
      <c r="BF2" s="12" t="s">
        <v>48</v>
      </c>
      <c r="BG2" s="12"/>
      <c r="BH2" s="12"/>
      <c r="BI2" s="12"/>
      <c r="BJ2" s="12" t="s">
        <v>32</v>
      </c>
      <c r="BK2" s="12"/>
      <c r="BL2" s="12"/>
      <c r="BM2" s="12"/>
      <c r="BN2" s="12"/>
      <c r="BO2" s="12"/>
      <c r="BP2" s="12"/>
      <c r="BQ2" s="12" t="s">
        <v>36</v>
      </c>
      <c r="BR2" s="12" t="s">
        <v>41</v>
      </c>
      <c r="BS2" s="12" t="s">
        <v>76</v>
      </c>
      <c r="BT2" s="12" t="s">
        <v>41</v>
      </c>
      <c r="BU2" s="12"/>
      <c r="BV2" s="12"/>
      <c r="BW2" s="12" t="s">
        <v>124</v>
      </c>
      <c r="BX2" s="12"/>
      <c r="BY2" s="12"/>
      <c r="BZ2" s="12"/>
      <c r="CA2" s="12"/>
      <c r="CB2" s="12"/>
      <c r="CC2" s="12"/>
      <c r="CD2"/>
      <c r="CE2"/>
      <c r="CF2"/>
      <c r="CG2"/>
      <c r="CH2"/>
    </row>
    <row r="3" spans="1:86" ht="13.5" customHeight="1" x14ac:dyDescent="0.2">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0"/>
      <c r="BC3" s="25"/>
      <c r="BD3" s="25"/>
      <c r="BE3" s="12"/>
      <c r="BF3" s="12" t="s">
        <v>46</v>
      </c>
      <c r="BG3" s="12"/>
      <c r="BH3" s="12"/>
      <c r="BI3" s="12"/>
      <c r="BJ3" s="12" t="s">
        <v>33</v>
      </c>
      <c r="BK3" s="12"/>
      <c r="BL3" s="12"/>
      <c r="BM3" s="12"/>
      <c r="BN3" s="12"/>
      <c r="BO3" s="12"/>
      <c r="BP3" s="12"/>
      <c r="BQ3" s="12" t="s">
        <v>37</v>
      </c>
      <c r="BR3" s="12" t="s">
        <v>42</v>
      </c>
      <c r="BS3" s="12" t="s">
        <v>77</v>
      </c>
      <c r="BT3" s="12" t="s">
        <v>42</v>
      </c>
      <c r="BU3" s="12"/>
      <c r="BV3" s="12"/>
      <c r="BW3" s="12" t="s">
        <v>125</v>
      </c>
      <c r="BX3" s="12"/>
      <c r="BY3" s="12"/>
      <c r="BZ3" s="12"/>
      <c r="CA3" s="12"/>
      <c r="CB3" s="12"/>
      <c r="CC3" s="12"/>
      <c r="CD3"/>
      <c r="CE3"/>
      <c r="CF3"/>
      <c r="CG3"/>
      <c r="CH3"/>
    </row>
    <row r="4" spans="1:86" ht="15" customHeight="1" x14ac:dyDescent="0.2">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s="12"/>
      <c r="BF4" s="12" t="s">
        <v>47</v>
      </c>
      <c r="BG4" s="12"/>
      <c r="BH4" s="12"/>
      <c r="BI4" s="12"/>
      <c r="BJ4" s="12" t="s">
        <v>34</v>
      </c>
      <c r="BK4" s="12"/>
      <c r="BL4" s="12"/>
      <c r="BM4" s="12"/>
      <c r="BN4" s="12"/>
      <c r="BO4" s="12"/>
      <c r="BP4" s="12"/>
      <c r="BQ4" s="12" t="s">
        <v>38</v>
      </c>
      <c r="BR4" s="12" t="s">
        <v>43</v>
      </c>
      <c r="BS4" s="12" t="s">
        <v>78</v>
      </c>
      <c r="BT4" s="12" t="s">
        <v>43</v>
      </c>
      <c r="BU4" s="12"/>
      <c r="BV4" s="12"/>
      <c r="BW4" s="12" t="s">
        <v>126</v>
      </c>
      <c r="BX4" s="12"/>
      <c r="BY4" s="12"/>
      <c r="BZ4" s="12"/>
      <c r="CA4" s="12"/>
      <c r="CB4" s="12"/>
      <c r="CC4" s="12"/>
      <c r="CD4"/>
      <c r="CE4"/>
      <c r="CF4"/>
      <c r="CG4"/>
      <c r="CH4"/>
    </row>
    <row r="5" spans="1:86" ht="15" customHeight="1" x14ac:dyDescent="0.2">
      <c r="A5" s="144" t="s">
        <v>9</v>
      </c>
      <c r="B5" s="144"/>
      <c r="C5" s="144"/>
      <c r="D5" s="144"/>
      <c r="E5" s="144"/>
      <c r="F5" s="144"/>
      <c r="G5" s="144"/>
      <c r="H5" s="144"/>
      <c r="I5" s="148"/>
      <c r="J5" s="149"/>
      <c r="K5" s="149"/>
      <c r="L5" s="149"/>
      <c r="M5" s="149"/>
      <c r="N5" s="149"/>
      <c r="O5" s="149"/>
      <c r="P5" s="149"/>
      <c r="Q5" s="149"/>
      <c r="R5" s="149"/>
      <c r="S5" s="149"/>
      <c r="T5" s="149"/>
      <c r="U5" s="149"/>
      <c r="V5" s="149"/>
      <c r="W5" s="149"/>
      <c r="X5" s="149"/>
      <c r="Y5" s="149"/>
      <c r="Z5" s="149"/>
      <c r="AA5" s="149"/>
      <c r="AB5" s="149"/>
      <c r="AC5" s="149"/>
      <c r="AD5" s="149"/>
      <c r="AE5" s="149"/>
      <c r="AF5" s="150"/>
      <c r="AG5" s="157" t="s">
        <v>10</v>
      </c>
      <c r="AH5" s="157"/>
      <c r="AI5" s="157"/>
      <c r="AJ5" s="157"/>
      <c r="AK5" s="142"/>
      <c r="AL5" s="142"/>
      <c r="AM5" s="142"/>
      <c r="AN5" s="142"/>
      <c r="AO5" s="142"/>
      <c r="AP5" s="142"/>
      <c r="AQ5" s="142"/>
      <c r="AR5" s="142"/>
      <c r="AS5" s="142"/>
      <c r="AT5" s="142"/>
      <c r="AU5" s="142"/>
      <c r="AV5" s="142"/>
      <c r="AW5" s="142"/>
      <c r="AX5" s="142"/>
      <c r="AY5" s="142"/>
      <c r="AZ5" s="142"/>
      <c r="BA5" s="142"/>
      <c r="BB5"/>
      <c r="BC5"/>
      <c r="BD5"/>
      <c r="BE5" s="12"/>
      <c r="BF5" s="12"/>
      <c r="BG5" s="12"/>
      <c r="BH5" s="12"/>
      <c r="BI5" s="12"/>
      <c r="BJ5" s="12" t="s">
        <v>35</v>
      </c>
      <c r="BK5" s="12"/>
      <c r="BL5" s="12"/>
      <c r="BM5" s="12"/>
      <c r="BN5" s="12"/>
      <c r="BO5" s="12"/>
      <c r="BP5" s="12"/>
      <c r="BQ5" s="12"/>
      <c r="BR5" s="12"/>
      <c r="BS5" s="12"/>
      <c r="BT5" s="12"/>
      <c r="BU5" s="12"/>
      <c r="BV5" s="12"/>
      <c r="BW5" s="12" t="s">
        <v>127</v>
      </c>
      <c r="BX5" s="12"/>
      <c r="BY5" s="12"/>
      <c r="BZ5" s="12"/>
      <c r="CA5" s="12"/>
      <c r="CB5" s="12"/>
      <c r="CC5" s="12"/>
      <c r="CD5"/>
      <c r="CE5"/>
      <c r="CF5"/>
      <c r="CG5"/>
      <c r="CH5"/>
    </row>
    <row r="6" spans="1:86" ht="15" customHeight="1" x14ac:dyDescent="0.2">
      <c r="A6" s="144"/>
      <c r="B6" s="144"/>
      <c r="C6" s="144"/>
      <c r="D6" s="144"/>
      <c r="E6" s="144"/>
      <c r="F6" s="144"/>
      <c r="G6" s="144"/>
      <c r="H6" s="144"/>
      <c r="I6" s="151"/>
      <c r="J6" s="152"/>
      <c r="K6" s="152"/>
      <c r="L6" s="152"/>
      <c r="M6" s="152"/>
      <c r="N6" s="152"/>
      <c r="O6" s="152"/>
      <c r="P6" s="152"/>
      <c r="Q6" s="152"/>
      <c r="R6" s="152"/>
      <c r="S6" s="152"/>
      <c r="T6" s="152"/>
      <c r="U6" s="152"/>
      <c r="V6" s="152"/>
      <c r="W6" s="152"/>
      <c r="X6" s="152"/>
      <c r="Y6" s="152"/>
      <c r="Z6" s="152"/>
      <c r="AA6" s="152"/>
      <c r="AB6" s="152"/>
      <c r="AC6" s="152"/>
      <c r="AD6" s="152"/>
      <c r="AE6" s="152"/>
      <c r="AF6" s="153"/>
      <c r="AG6" s="157"/>
      <c r="AH6" s="157"/>
      <c r="AI6" s="157"/>
      <c r="AJ6" s="157"/>
      <c r="AK6" s="142"/>
      <c r="AL6" s="142"/>
      <c r="AM6" s="142"/>
      <c r="AN6" s="142"/>
      <c r="AO6" s="142"/>
      <c r="AP6" s="142"/>
      <c r="AQ6" s="142"/>
      <c r="AR6" s="142"/>
      <c r="AS6" s="142"/>
      <c r="AT6" s="142"/>
      <c r="AU6" s="142"/>
      <c r="AV6" s="142"/>
      <c r="AW6" s="142"/>
      <c r="AX6" s="142"/>
      <c r="AY6" s="142"/>
      <c r="AZ6" s="142"/>
      <c r="BA6" s="142"/>
      <c r="BB6"/>
      <c r="BC6"/>
      <c r="BD6"/>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c r="CE6"/>
      <c r="CF6"/>
      <c r="CG6"/>
      <c r="CH6"/>
    </row>
    <row r="7" spans="1:86" ht="15" customHeight="1" x14ac:dyDescent="0.2">
      <c r="A7" s="144"/>
      <c r="B7" s="144"/>
      <c r="C7" s="144"/>
      <c r="D7" s="144"/>
      <c r="E7" s="144"/>
      <c r="F7" s="144"/>
      <c r="G7" s="144"/>
      <c r="H7" s="144"/>
      <c r="I7" s="154"/>
      <c r="J7" s="155"/>
      <c r="K7" s="155"/>
      <c r="L7" s="155"/>
      <c r="M7" s="155"/>
      <c r="N7" s="155"/>
      <c r="O7" s="155"/>
      <c r="P7" s="155"/>
      <c r="Q7" s="155"/>
      <c r="R7" s="155"/>
      <c r="S7" s="155"/>
      <c r="T7" s="155"/>
      <c r="U7" s="155"/>
      <c r="V7" s="155"/>
      <c r="W7" s="155"/>
      <c r="X7" s="155"/>
      <c r="Y7" s="155"/>
      <c r="Z7" s="155"/>
      <c r="AA7" s="155"/>
      <c r="AB7" s="155"/>
      <c r="AC7" s="155"/>
      <c r="AD7" s="155"/>
      <c r="AE7" s="155"/>
      <c r="AF7" s="156"/>
      <c r="AG7" s="157"/>
      <c r="AH7" s="157"/>
      <c r="AI7" s="157"/>
      <c r="AJ7" s="157"/>
      <c r="AK7" s="142"/>
      <c r="AL7" s="142"/>
      <c r="AM7" s="142"/>
      <c r="AN7" s="142"/>
      <c r="AO7" s="142"/>
      <c r="AP7" s="142"/>
      <c r="AQ7" s="142"/>
      <c r="AR7" s="142"/>
      <c r="AS7" s="142"/>
      <c r="AT7" s="142"/>
      <c r="AU7" s="142"/>
      <c r="AV7" s="142"/>
      <c r="AW7" s="142"/>
      <c r="AX7" s="142"/>
      <c r="AY7" s="142"/>
      <c r="AZ7" s="142"/>
      <c r="BA7" s="142"/>
      <c r="BB7"/>
      <c r="BC7"/>
      <c r="BD7"/>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c r="CE7"/>
      <c r="CF7"/>
      <c r="CG7"/>
      <c r="CH7"/>
    </row>
    <row r="8" spans="1:86" ht="15" customHeight="1" x14ac:dyDescent="0.2">
      <c r="A8" s="158" t="s">
        <v>108</v>
      </c>
      <c r="B8" s="159"/>
      <c r="C8" s="160"/>
      <c r="D8" s="158" t="s">
        <v>109</v>
      </c>
      <c r="E8" s="159"/>
      <c r="F8" s="159"/>
      <c r="G8" s="159"/>
      <c r="H8" s="160"/>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57" t="s">
        <v>128</v>
      </c>
      <c r="AH8" s="157"/>
      <c r="AI8" s="157"/>
      <c r="AJ8" s="157"/>
      <c r="AK8" s="142"/>
      <c r="AL8" s="142"/>
      <c r="AM8" s="142"/>
      <c r="AN8" s="142"/>
      <c r="AO8" s="142"/>
      <c r="AP8" s="142"/>
      <c r="AQ8" s="142"/>
      <c r="AR8" s="142"/>
      <c r="AS8" s="142"/>
      <c r="AT8" s="142"/>
      <c r="AU8" s="142"/>
      <c r="AV8" s="142"/>
      <c r="AW8" s="142"/>
      <c r="AX8" s="142"/>
      <c r="AY8" s="142"/>
      <c r="AZ8" s="142"/>
      <c r="BA8" s="142"/>
      <c r="BB8"/>
      <c r="BC8"/>
      <c r="BD8"/>
      <c r="BE8"/>
      <c r="BX8"/>
      <c r="BY8"/>
      <c r="BZ8"/>
      <c r="CA8"/>
      <c r="CB8"/>
      <c r="CC8"/>
      <c r="CD8"/>
      <c r="CE8"/>
      <c r="CF8"/>
      <c r="CG8"/>
      <c r="CH8"/>
    </row>
    <row r="9" spans="1:86" ht="15" customHeight="1" x14ac:dyDescent="0.2">
      <c r="A9" s="161"/>
      <c r="B9" s="162"/>
      <c r="C9" s="163"/>
      <c r="D9" s="164"/>
      <c r="E9" s="165"/>
      <c r="F9" s="165"/>
      <c r="G9" s="165"/>
      <c r="H9" s="166"/>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57"/>
      <c r="AH9" s="157"/>
      <c r="AI9" s="157"/>
      <c r="AJ9" s="157"/>
      <c r="AK9" s="142"/>
      <c r="AL9" s="142"/>
      <c r="AM9" s="142"/>
      <c r="AN9" s="142"/>
      <c r="AO9" s="142"/>
      <c r="AP9" s="142"/>
      <c r="AQ9" s="142"/>
      <c r="AR9" s="142"/>
      <c r="AS9" s="142"/>
      <c r="AT9" s="142"/>
      <c r="AU9" s="142"/>
      <c r="AV9" s="142"/>
      <c r="AW9" s="142"/>
      <c r="AX9" s="142"/>
      <c r="AY9" s="142"/>
      <c r="AZ9" s="142"/>
      <c r="BA9" s="142"/>
      <c r="BB9"/>
      <c r="BC9"/>
      <c r="BD9"/>
      <c r="BE9"/>
      <c r="BX9"/>
      <c r="BY9"/>
      <c r="BZ9"/>
      <c r="CA9"/>
      <c r="CB9"/>
      <c r="CC9"/>
      <c r="CD9"/>
      <c r="CE9"/>
      <c r="CF9"/>
      <c r="CG9"/>
      <c r="CH9"/>
    </row>
    <row r="10" spans="1:86" ht="15" customHeight="1" x14ac:dyDescent="0.2">
      <c r="A10" s="161"/>
      <c r="B10" s="162"/>
      <c r="C10" s="163"/>
      <c r="D10" s="144" t="s">
        <v>106</v>
      </c>
      <c r="E10" s="144"/>
      <c r="F10" s="144"/>
      <c r="G10" s="144"/>
      <c r="H10" s="144"/>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6" t="s">
        <v>139</v>
      </c>
      <c r="AH10" s="146"/>
      <c r="AI10" s="146"/>
      <c r="AJ10" s="146"/>
      <c r="AK10" s="143"/>
      <c r="AL10" s="143"/>
      <c r="AM10" s="143"/>
      <c r="AN10" s="143"/>
      <c r="AO10" s="143"/>
      <c r="AP10" s="143"/>
      <c r="AQ10" s="143"/>
      <c r="AR10" s="143"/>
      <c r="AS10" s="143"/>
      <c r="AT10" s="143"/>
      <c r="AU10" s="143"/>
      <c r="AV10" s="143"/>
      <c r="AW10" s="143"/>
      <c r="AX10" s="143"/>
      <c r="AY10" s="143"/>
      <c r="AZ10" s="143"/>
      <c r="BA10" s="143"/>
      <c r="BB10"/>
      <c r="BC10"/>
      <c r="BD10"/>
      <c r="BE10"/>
      <c r="BX10"/>
      <c r="BY10"/>
      <c r="BZ10"/>
      <c r="CA10"/>
      <c r="CB10"/>
      <c r="CC10"/>
      <c r="CD10"/>
      <c r="CE10"/>
      <c r="CF10"/>
      <c r="CG10"/>
      <c r="CH10"/>
    </row>
    <row r="11" spans="1:86" ht="15" customHeight="1" x14ac:dyDescent="0.2">
      <c r="A11" s="161"/>
      <c r="B11" s="162"/>
      <c r="C11" s="163"/>
      <c r="D11" s="144"/>
      <c r="E11" s="144"/>
      <c r="F11" s="144"/>
      <c r="G11" s="144"/>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6"/>
      <c r="AH11" s="146"/>
      <c r="AI11" s="146"/>
      <c r="AJ11" s="146"/>
      <c r="AK11" s="143"/>
      <c r="AL11" s="143"/>
      <c r="AM11" s="143"/>
      <c r="AN11" s="143"/>
      <c r="AO11" s="143"/>
      <c r="AP11" s="143"/>
      <c r="AQ11" s="143"/>
      <c r="AR11" s="143"/>
      <c r="AS11" s="143"/>
      <c r="AT11" s="143"/>
      <c r="AU11" s="143"/>
      <c r="AV11" s="143"/>
      <c r="AW11" s="143"/>
      <c r="AX11" s="143"/>
      <c r="AY11" s="143"/>
      <c r="AZ11" s="143"/>
      <c r="BA11" s="143"/>
      <c r="BB11"/>
      <c r="BC11"/>
      <c r="BD11"/>
      <c r="BE11"/>
      <c r="BX11"/>
      <c r="BY11"/>
      <c r="BZ11"/>
      <c r="CA11"/>
      <c r="CB11"/>
      <c r="CC11"/>
      <c r="CD11"/>
    </row>
    <row r="12" spans="1:86" ht="15" customHeight="1" x14ac:dyDescent="0.2">
      <c r="A12" s="161"/>
      <c r="B12" s="162"/>
      <c r="C12" s="163"/>
      <c r="D12" s="144" t="s">
        <v>107</v>
      </c>
      <c r="E12" s="144"/>
      <c r="F12" s="144"/>
      <c r="G12" s="144"/>
      <c r="H12" s="144"/>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6"/>
      <c r="AH12" s="146"/>
      <c r="AI12" s="146"/>
      <c r="AJ12" s="146"/>
      <c r="AK12" s="143"/>
      <c r="AL12" s="143"/>
      <c r="AM12" s="143"/>
      <c r="AN12" s="143"/>
      <c r="AO12" s="143"/>
      <c r="AP12" s="143"/>
      <c r="AQ12" s="143"/>
      <c r="AR12" s="143"/>
      <c r="AS12" s="143"/>
      <c r="AT12" s="143"/>
      <c r="AU12" s="143"/>
      <c r="AV12" s="143"/>
      <c r="AW12" s="143"/>
      <c r="AX12" s="143"/>
      <c r="AY12" s="143"/>
      <c r="AZ12" s="143"/>
      <c r="BA12" s="143"/>
      <c r="BB12"/>
      <c r="BC12"/>
      <c r="BD12"/>
      <c r="BE12"/>
      <c r="BX12"/>
      <c r="BY12"/>
      <c r="BZ12"/>
      <c r="CA12"/>
      <c r="CB12"/>
      <c r="CC12"/>
      <c r="CD12"/>
    </row>
    <row r="13" spans="1:86" ht="15" customHeight="1" x14ac:dyDescent="0.2">
      <c r="A13" s="164"/>
      <c r="B13" s="165"/>
      <c r="C13" s="166"/>
      <c r="D13" s="144"/>
      <c r="E13" s="144"/>
      <c r="F13" s="144"/>
      <c r="G13" s="144"/>
      <c r="H13" s="144"/>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6"/>
      <c r="AH13" s="146"/>
      <c r="AI13" s="146"/>
      <c r="AJ13" s="146"/>
      <c r="AK13" s="143"/>
      <c r="AL13" s="143"/>
      <c r="AM13" s="143"/>
      <c r="AN13" s="143"/>
      <c r="AO13" s="143"/>
      <c r="AP13" s="143"/>
      <c r="AQ13" s="143"/>
      <c r="AR13" s="143"/>
      <c r="AS13" s="143"/>
      <c r="AT13" s="143"/>
      <c r="AU13" s="143"/>
      <c r="AV13" s="143"/>
      <c r="AW13" s="143"/>
      <c r="AX13" s="143"/>
      <c r="AY13" s="143"/>
      <c r="AZ13" s="143"/>
      <c r="BA13" s="143"/>
      <c r="BB13"/>
      <c r="BC13"/>
      <c r="BD13"/>
      <c r="BE13"/>
      <c r="BX13"/>
      <c r="BY13"/>
      <c r="BZ13"/>
      <c r="CA13"/>
      <c r="CB13"/>
      <c r="CC13"/>
      <c r="CD13"/>
    </row>
    <row r="14" spans="1:86" ht="15" customHeight="1" x14ac:dyDescent="0.2">
      <c r="A14" t="s">
        <v>140</v>
      </c>
      <c r="B14" s="31"/>
      <c r="C14" s="141" t="s">
        <v>141</v>
      </c>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c r="BC14"/>
      <c r="BD14"/>
      <c r="BE14"/>
      <c r="BX14"/>
      <c r="BY14"/>
      <c r="BZ14"/>
      <c r="CA14"/>
      <c r="CB14"/>
      <c r="CC14"/>
      <c r="CD14"/>
    </row>
    <row r="15" spans="1:86" ht="15" customHeight="1" x14ac:dyDescent="0.2">
      <c r="A15"/>
      <c r="B15" s="3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c r="BC15"/>
      <c r="BD15"/>
      <c r="BE15"/>
      <c r="BX15"/>
      <c r="BY15"/>
      <c r="BZ15"/>
      <c r="CA15"/>
      <c r="CB15"/>
      <c r="CC15"/>
      <c r="CD15"/>
    </row>
    <row r="16" spans="1:86" ht="15"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X16"/>
      <c r="BY16"/>
      <c r="BZ16"/>
      <c r="CA16"/>
      <c r="CB16"/>
      <c r="CC16"/>
      <c r="CD16"/>
    </row>
    <row r="17" spans="1:82" ht="15" customHeight="1" x14ac:dyDescent="0.2">
      <c r="A17" t="s">
        <v>30</v>
      </c>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X17"/>
      <c r="BY17"/>
      <c r="BZ17"/>
      <c r="CA17"/>
      <c r="CB17"/>
      <c r="CC17"/>
      <c r="CD17"/>
    </row>
    <row r="18" spans="1:82" ht="15" customHeight="1" x14ac:dyDescent="0.2">
      <c r="A18" s="135" t="s">
        <v>39</v>
      </c>
      <c r="B18" s="136"/>
      <c r="C18" s="136"/>
      <c r="D18" s="136"/>
      <c r="E18" s="136"/>
      <c r="F18" s="136"/>
      <c r="G18" s="136"/>
      <c r="H18" s="136"/>
      <c r="I18" s="136"/>
      <c r="J18" s="136"/>
      <c r="K18" s="136"/>
      <c r="L18" s="136"/>
      <c r="M18" s="137"/>
      <c r="N18" s="105" t="s">
        <v>25</v>
      </c>
      <c r="O18" s="106"/>
      <c r="P18" s="106"/>
      <c r="Q18" s="106"/>
      <c r="R18" s="106"/>
      <c r="S18" s="106"/>
      <c r="T18" s="106"/>
      <c r="U18" s="107"/>
      <c r="V18" s="105" t="s">
        <v>26</v>
      </c>
      <c r="W18" s="106"/>
      <c r="X18" s="106"/>
      <c r="Y18" s="106"/>
      <c r="Z18" s="106"/>
      <c r="AA18" s="106"/>
      <c r="AB18" s="106"/>
      <c r="AC18" s="107"/>
      <c r="AD18" s="105" t="s">
        <v>27</v>
      </c>
      <c r="AE18" s="106"/>
      <c r="AF18" s="106"/>
      <c r="AG18" s="106"/>
      <c r="AH18" s="106"/>
      <c r="AI18" s="106"/>
      <c r="AJ18" s="106"/>
      <c r="AK18" s="107"/>
      <c r="AL18" s="105" t="s">
        <v>28</v>
      </c>
      <c r="AM18" s="106"/>
      <c r="AN18" s="106"/>
      <c r="AO18" s="106"/>
      <c r="AP18" s="106"/>
      <c r="AQ18" s="106"/>
      <c r="AR18" s="106"/>
      <c r="AS18" s="107"/>
      <c r="AT18" s="135" t="s">
        <v>29</v>
      </c>
      <c r="AU18" s="136"/>
      <c r="AV18" s="136"/>
      <c r="AW18" s="136"/>
      <c r="AX18" s="136"/>
      <c r="AY18" s="136"/>
      <c r="AZ18" s="136"/>
      <c r="BA18" s="137"/>
      <c r="BB18"/>
      <c r="BC18"/>
      <c r="BD18"/>
      <c r="BE18"/>
      <c r="BX18"/>
      <c r="BY18"/>
      <c r="BZ18"/>
      <c r="CA18"/>
      <c r="CB18"/>
      <c r="CC18"/>
      <c r="CD18"/>
    </row>
    <row r="19" spans="1:82" ht="15" customHeight="1" x14ac:dyDescent="0.2">
      <c r="A19" s="138"/>
      <c r="B19" s="139"/>
      <c r="C19" s="139"/>
      <c r="D19" s="139"/>
      <c r="E19" s="139"/>
      <c r="F19" s="139"/>
      <c r="G19" s="139"/>
      <c r="H19" s="139"/>
      <c r="I19" s="139"/>
      <c r="J19" s="139"/>
      <c r="K19" s="139"/>
      <c r="L19" s="139"/>
      <c r="M19" s="140"/>
      <c r="N19" s="111" t="s">
        <v>24</v>
      </c>
      <c r="O19" s="112"/>
      <c r="P19" s="112"/>
      <c r="Q19" s="112"/>
      <c r="R19" s="112"/>
      <c r="S19" s="112"/>
      <c r="T19" s="112"/>
      <c r="U19" s="113"/>
      <c r="V19" s="111" t="s">
        <v>24</v>
      </c>
      <c r="W19" s="112"/>
      <c r="X19" s="112"/>
      <c r="Y19" s="112"/>
      <c r="Z19" s="112"/>
      <c r="AA19" s="112"/>
      <c r="AB19" s="112"/>
      <c r="AC19" s="113"/>
      <c r="AD19" s="111" t="s">
        <v>24</v>
      </c>
      <c r="AE19" s="112"/>
      <c r="AF19" s="112"/>
      <c r="AG19" s="112"/>
      <c r="AH19" s="112"/>
      <c r="AI19" s="112"/>
      <c r="AJ19" s="112"/>
      <c r="AK19" s="113"/>
      <c r="AL19" s="111" t="s">
        <v>24</v>
      </c>
      <c r="AM19" s="112"/>
      <c r="AN19" s="112"/>
      <c r="AO19" s="112"/>
      <c r="AP19" s="112"/>
      <c r="AQ19" s="112"/>
      <c r="AR19" s="112"/>
      <c r="AS19" s="113"/>
      <c r="AT19" s="138"/>
      <c r="AU19" s="139"/>
      <c r="AV19" s="139"/>
      <c r="AW19" s="139"/>
      <c r="AX19" s="139"/>
      <c r="AY19" s="139"/>
      <c r="AZ19" s="139"/>
      <c r="BA19" s="140"/>
      <c r="BB19"/>
      <c r="BC19"/>
      <c r="BD19"/>
      <c r="BE19"/>
      <c r="BX19"/>
      <c r="BY19"/>
      <c r="BZ19"/>
      <c r="CA19"/>
      <c r="CB19"/>
      <c r="CC19"/>
      <c r="CD19"/>
    </row>
    <row r="20" spans="1:82" ht="15" customHeight="1" x14ac:dyDescent="0.2">
      <c r="A20" s="123" t="s">
        <v>129</v>
      </c>
      <c r="B20" s="124"/>
      <c r="C20" s="124"/>
      <c r="D20" s="124"/>
      <c r="E20" s="124"/>
      <c r="F20" s="124"/>
      <c r="G20" s="124"/>
      <c r="H20" s="124"/>
      <c r="I20" s="124"/>
      <c r="J20" s="124"/>
      <c r="K20" s="124"/>
      <c r="L20" s="124"/>
      <c r="M20" s="125"/>
      <c r="N20" s="34" t="str">
        <f>VLOOKUP($A$20,$BQ$1:$BR$4,2,FALSE)</f>
        <v xml:space="preserve"> </v>
      </c>
      <c r="O20" s="35"/>
      <c r="P20" s="35"/>
      <c r="Q20" s="35"/>
      <c r="R20" s="35"/>
      <c r="S20" s="35"/>
      <c r="T20" s="35"/>
      <c r="U20" s="36"/>
      <c r="V20" s="34" t="str">
        <f>VLOOKUP($A$20,$BQ$1:$BR$4,2,FALSE)</f>
        <v xml:space="preserve"> </v>
      </c>
      <c r="W20" s="35"/>
      <c r="X20" s="35"/>
      <c r="Y20" s="35"/>
      <c r="Z20" s="35"/>
      <c r="AA20" s="35"/>
      <c r="AB20" s="35"/>
      <c r="AC20" s="36"/>
      <c r="AD20" s="34" t="str">
        <f>VLOOKUP($A$20,$BQ$1:$BR$4,2,FALSE)</f>
        <v xml:space="preserve"> </v>
      </c>
      <c r="AE20" s="35"/>
      <c r="AF20" s="35"/>
      <c r="AG20" s="35"/>
      <c r="AH20" s="35"/>
      <c r="AI20" s="35"/>
      <c r="AJ20" s="35"/>
      <c r="AK20" s="36"/>
      <c r="AL20" s="34" t="str">
        <f>VLOOKUP($A$20,$BQ$1:$BR$4,2,FALSE)</f>
        <v xml:space="preserve"> </v>
      </c>
      <c r="AM20" s="35"/>
      <c r="AN20" s="35"/>
      <c r="AO20" s="35"/>
      <c r="AP20" s="35"/>
      <c r="AQ20" s="35"/>
      <c r="AR20" s="35"/>
      <c r="AS20" s="36"/>
      <c r="AT20" s="132"/>
      <c r="AU20" s="132"/>
      <c r="AV20" s="132"/>
      <c r="AW20" s="132"/>
      <c r="AX20" s="132"/>
      <c r="AY20" s="132"/>
      <c r="AZ20" s="132"/>
      <c r="BA20" s="132"/>
    </row>
    <row r="21" spans="1:82" ht="15" customHeight="1" x14ac:dyDescent="0.2">
      <c r="A21" s="126"/>
      <c r="B21" s="127"/>
      <c r="C21" s="127"/>
      <c r="D21" s="127"/>
      <c r="E21" s="127"/>
      <c r="F21" s="127"/>
      <c r="G21" s="127"/>
      <c r="H21" s="127"/>
      <c r="I21" s="127"/>
      <c r="J21" s="127"/>
      <c r="K21" s="127"/>
      <c r="L21" s="127"/>
      <c r="M21" s="128"/>
      <c r="N21" s="133"/>
      <c r="O21" s="134"/>
      <c r="P21" s="134"/>
      <c r="Q21" s="134"/>
      <c r="R21" s="134"/>
      <c r="S21" s="134"/>
      <c r="T21" s="134"/>
      <c r="U21" s="134"/>
      <c r="V21" s="133"/>
      <c r="W21" s="134"/>
      <c r="X21" s="134"/>
      <c r="Y21" s="134"/>
      <c r="Z21" s="134"/>
      <c r="AA21" s="134"/>
      <c r="AB21" s="134"/>
      <c r="AC21" s="134"/>
      <c r="AD21" s="133"/>
      <c r="AE21" s="134"/>
      <c r="AF21" s="134"/>
      <c r="AG21" s="134"/>
      <c r="AH21" s="134"/>
      <c r="AI21" s="134"/>
      <c r="AJ21" s="134"/>
      <c r="AK21" s="134"/>
      <c r="AL21" s="133"/>
      <c r="AM21" s="134"/>
      <c r="AN21" s="134"/>
      <c r="AO21" s="134"/>
      <c r="AP21" s="134"/>
      <c r="AQ21" s="134"/>
      <c r="AR21" s="134"/>
      <c r="AS21" s="134"/>
      <c r="AT21" s="132"/>
      <c r="AU21" s="132"/>
      <c r="AV21" s="132"/>
      <c r="AW21" s="132"/>
      <c r="AX21" s="132"/>
      <c r="AY21" s="132"/>
      <c r="AZ21" s="132"/>
      <c r="BA21" s="132"/>
    </row>
    <row r="22" spans="1:82" ht="15" customHeight="1" x14ac:dyDescent="0.2">
      <c r="A22" s="129"/>
      <c r="B22" s="130"/>
      <c r="C22" s="130"/>
      <c r="D22" s="130"/>
      <c r="E22" s="130"/>
      <c r="F22" s="130"/>
      <c r="G22" s="130"/>
      <c r="H22" s="130"/>
      <c r="I22" s="130"/>
      <c r="J22" s="130"/>
      <c r="K22" s="130"/>
      <c r="L22" s="130"/>
      <c r="M22" s="131"/>
      <c r="N22" s="49"/>
      <c r="O22" s="50"/>
      <c r="P22" s="50"/>
      <c r="Q22" s="50"/>
      <c r="R22" s="50"/>
      <c r="S22" s="50"/>
      <c r="T22" s="50"/>
      <c r="U22" s="50"/>
      <c r="V22" s="49"/>
      <c r="W22" s="50"/>
      <c r="X22" s="50"/>
      <c r="Y22" s="50"/>
      <c r="Z22" s="50"/>
      <c r="AA22" s="50"/>
      <c r="AB22" s="50"/>
      <c r="AC22" s="50"/>
      <c r="AD22" s="49"/>
      <c r="AE22" s="50"/>
      <c r="AF22" s="50"/>
      <c r="AG22" s="50"/>
      <c r="AH22" s="50"/>
      <c r="AI22" s="50"/>
      <c r="AJ22" s="50"/>
      <c r="AK22" s="50"/>
      <c r="AL22" s="49"/>
      <c r="AM22" s="50"/>
      <c r="AN22" s="50"/>
      <c r="AO22" s="50"/>
      <c r="AP22" s="50"/>
      <c r="AQ22" s="50"/>
      <c r="AR22" s="50"/>
      <c r="AS22" s="50"/>
      <c r="AT22" s="132"/>
      <c r="AU22" s="132"/>
      <c r="AV22" s="132"/>
      <c r="AW22" s="132"/>
      <c r="AX22" s="132"/>
      <c r="AY22" s="132"/>
      <c r="AZ22" s="132"/>
      <c r="BA22" s="132"/>
    </row>
    <row r="23" spans="1:82" ht="15" customHeight="1" x14ac:dyDescent="0.2">
      <c r="A23" t="s">
        <v>130</v>
      </c>
      <c r="B23"/>
      <c r="C23"/>
      <c r="D23"/>
      <c r="E23"/>
      <c r="F23"/>
      <c r="G23"/>
      <c r="H23"/>
      <c r="I23" s="9"/>
      <c r="J23" s="9"/>
      <c r="K23" s="9"/>
      <c r="L23" s="9"/>
      <c r="M23" s="9"/>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82" ht="15" customHeight="1" x14ac:dyDescent="0.2">
      <c r="A24" t="s">
        <v>122</v>
      </c>
      <c r="B24"/>
      <c r="C24"/>
      <c r="D24"/>
      <c r="E24"/>
      <c r="F24"/>
      <c r="G24"/>
      <c r="H24"/>
      <c r="I24" s="9"/>
      <c r="J24" s="9"/>
      <c r="K24" s="9"/>
      <c r="L24" s="9"/>
      <c r="M24" s="9"/>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82" ht="15" customHeight="1" x14ac:dyDescent="0.2">
      <c r="A25"/>
      <c r="B25"/>
      <c r="C25"/>
      <c r="D25"/>
      <c r="E25"/>
      <c r="F25"/>
      <c r="G25"/>
      <c r="H25"/>
    </row>
    <row r="26" spans="1:82" ht="15" customHeight="1" x14ac:dyDescent="0.2">
      <c r="A26" s="1" t="s">
        <v>1</v>
      </c>
      <c r="B26" s="5"/>
    </row>
    <row r="27" spans="1:82" ht="15" customHeight="1" x14ac:dyDescent="0.2">
      <c r="A27" s="105" t="s">
        <v>11</v>
      </c>
      <c r="B27" s="106"/>
      <c r="C27" s="106"/>
      <c r="D27" s="106"/>
      <c r="E27" s="106"/>
      <c r="F27" s="106"/>
      <c r="G27" s="106"/>
      <c r="H27" s="107"/>
      <c r="I27" s="114" t="s">
        <v>12</v>
      </c>
      <c r="J27" s="115"/>
      <c r="K27" s="115"/>
      <c r="L27" s="115"/>
      <c r="M27" s="115"/>
      <c r="N27" s="115"/>
      <c r="O27" s="115"/>
      <c r="P27" s="115"/>
      <c r="Q27" s="115"/>
      <c r="R27" s="116"/>
      <c r="S27" s="114" t="s">
        <v>2</v>
      </c>
      <c r="T27" s="115"/>
      <c r="U27" s="115"/>
      <c r="V27" s="115"/>
      <c r="W27" s="115"/>
      <c r="X27" s="115"/>
      <c r="Y27" s="115"/>
      <c r="Z27" s="115"/>
      <c r="AA27" s="115"/>
      <c r="AB27" s="115"/>
      <c r="AC27" s="115"/>
      <c r="AD27" s="115"/>
      <c r="AE27" s="115"/>
      <c r="AF27" s="115"/>
      <c r="AG27" s="115"/>
      <c r="AH27" s="115"/>
      <c r="AI27" s="115"/>
      <c r="AJ27" s="115"/>
      <c r="AK27" s="115"/>
      <c r="AL27" s="116"/>
      <c r="AM27" s="114" t="s">
        <v>7</v>
      </c>
      <c r="AN27" s="115"/>
      <c r="AO27" s="115"/>
      <c r="AP27" s="115"/>
      <c r="AQ27" s="115"/>
      <c r="AR27" s="115"/>
      <c r="AS27" s="115"/>
      <c r="AT27" s="115"/>
      <c r="AU27" s="115"/>
      <c r="AV27" s="115"/>
      <c r="AW27" s="115"/>
      <c r="AX27" s="115"/>
      <c r="AY27" s="115"/>
      <c r="AZ27" s="115"/>
      <c r="BA27" s="116"/>
    </row>
    <row r="28" spans="1:82" ht="15" customHeight="1" x14ac:dyDescent="0.2">
      <c r="A28" s="108"/>
      <c r="B28" s="109"/>
      <c r="C28" s="109"/>
      <c r="D28" s="109"/>
      <c r="E28" s="109"/>
      <c r="F28" s="109"/>
      <c r="G28" s="109"/>
      <c r="H28" s="110"/>
      <c r="I28" s="117"/>
      <c r="J28" s="118"/>
      <c r="K28" s="118"/>
      <c r="L28" s="118"/>
      <c r="M28" s="118"/>
      <c r="N28" s="118"/>
      <c r="O28" s="118"/>
      <c r="P28" s="118"/>
      <c r="Q28" s="118"/>
      <c r="R28" s="119"/>
      <c r="S28" s="114" t="s">
        <v>3</v>
      </c>
      <c r="T28" s="115"/>
      <c r="U28" s="115"/>
      <c r="V28" s="115"/>
      <c r="W28" s="115"/>
      <c r="X28" s="115"/>
      <c r="Y28" s="115"/>
      <c r="Z28" s="115"/>
      <c r="AA28" s="115"/>
      <c r="AB28" s="116"/>
      <c r="AC28" s="114" t="s">
        <v>4</v>
      </c>
      <c r="AD28" s="115"/>
      <c r="AE28" s="115"/>
      <c r="AF28" s="115"/>
      <c r="AG28" s="115"/>
      <c r="AH28" s="115"/>
      <c r="AI28" s="115"/>
      <c r="AJ28" s="115"/>
      <c r="AK28" s="115"/>
      <c r="AL28" s="116"/>
      <c r="AM28" s="117"/>
      <c r="AN28" s="118"/>
      <c r="AO28" s="118"/>
      <c r="AP28" s="118"/>
      <c r="AQ28" s="118"/>
      <c r="AR28" s="118"/>
      <c r="AS28" s="118"/>
      <c r="AT28" s="118"/>
      <c r="AU28" s="118"/>
      <c r="AV28" s="118"/>
      <c r="AW28" s="118"/>
      <c r="AX28" s="118"/>
      <c r="AY28" s="118"/>
      <c r="AZ28" s="118"/>
      <c r="BA28" s="119"/>
    </row>
    <row r="29" spans="1:82" ht="15" customHeight="1" x14ac:dyDescent="0.2">
      <c r="A29" s="111"/>
      <c r="B29" s="112"/>
      <c r="C29" s="112"/>
      <c r="D29" s="112"/>
      <c r="E29" s="112"/>
      <c r="F29" s="112"/>
      <c r="G29" s="112"/>
      <c r="H29" s="113"/>
      <c r="I29" s="120" t="s">
        <v>50</v>
      </c>
      <c r="J29" s="121"/>
      <c r="K29" s="121"/>
      <c r="L29" s="121"/>
      <c r="M29" s="121"/>
      <c r="N29" s="121"/>
      <c r="O29" s="121"/>
      <c r="P29" s="121"/>
      <c r="Q29" s="121"/>
      <c r="R29" s="122"/>
      <c r="S29" s="120" t="s">
        <v>51</v>
      </c>
      <c r="T29" s="121"/>
      <c r="U29" s="121"/>
      <c r="V29" s="121"/>
      <c r="W29" s="121"/>
      <c r="X29" s="121"/>
      <c r="Y29" s="121"/>
      <c r="Z29" s="121"/>
      <c r="AA29" s="121"/>
      <c r="AB29" s="122"/>
      <c r="AC29" s="120" t="s">
        <v>51</v>
      </c>
      <c r="AD29" s="121"/>
      <c r="AE29" s="121"/>
      <c r="AF29" s="121"/>
      <c r="AG29" s="121"/>
      <c r="AH29" s="121"/>
      <c r="AI29" s="121"/>
      <c r="AJ29" s="121"/>
      <c r="AK29" s="121"/>
      <c r="AL29" s="122"/>
      <c r="AM29" s="120"/>
      <c r="AN29" s="121"/>
      <c r="AO29" s="121"/>
      <c r="AP29" s="121"/>
      <c r="AQ29" s="121"/>
      <c r="AR29" s="121"/>
      <c r="AS29" s="121"/>
      <c r="AT29" s="121"/>
      <c r="AU29" s="121"/>
      <c r="AV29" s="121"/>
      <c r="AW29" s="121"/>
      <c r="AX29" s="121"/>
      <c r="AY29" s="121"/>
      <c r="AZ29" s="121"/>
      <c r="BA29" s="122"/>
    </row>
    <row r="30" spans="1:82" ht="24" customHeight="1" x14ac:dyDescent="0.2">
      <c r="A30" s="10" t="s">
        <v>90</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11"/>
    </row>
    <row r="31" spans="1:82" ht="27" customHeight="1" x14ac:dyDescent="0.2">
      <c r="A31" s="80"/>
      <c r="B31" s="96" t="s">
        <v>32</v>
      </c>
      <c r="C31" s="97"/>
      <c r="D31" s="97"/>
      <c r="E31" s="97"/>
      <c r="F31" s="97"/>
      <c r="G31" s="97"/>
      <c r="H31" s="98"/>
      <c r="I31" s="84"/>
      <c r="J31" s="85"/>
      <c r="K31" s="85"/>
      <c r="L31" s="85"/>
      <c r="M31" s="85"/>
      <c r="N31" s="85"/>
      <c r="O31" s="85"/>
      <c r="P31" s="85"/>
      <c r="Q31" s="85"/>
      <c r="R31" s="86"/>
      <c r="S31" s="84"/>
      <c r="T31" s="85"/>
      <c r="U31" s="85"/>
      <c r="V31" s="85"/>
      <c r="W31" s="85"/>
      <c r="X31" s="85"/>
      <c r="Y31" s="85"/>
      <c r="Z31" s="85"/>
      <c r="AA31" s="85"/>
      <c r="AB31" s="86"/>
      <c r="AC31" s="84"/>
      <c r="AD31" s="85"/>
      <c r="AE31" s="85"/>
      <c r="AF31" s="85"/>
      <c r="AG31" s="85"/>
      <c r="AH31" s="85"/>
      <c r="AI31" s="85"/>
      <c r="AJ31" s="85"/>
      <c r="AK31" s="85"/>
      <c r="AL31" s="86"/>
      <c r="AM31" s="99"/>
      <c r="AN31" s="100"/>
      <c r="AO31" s="100"/>
      <c r="AP31" s="100"/>
      <c r="AQ31" s="100"/>
      <c r="AR31" s="100"/>
      <c r="AS31" s="100"/>
      <c r="AT31" s="100"/>
      <c r="AU31" s="100"/>
      <c r="AV31" s="100"/>
      <c r="AW31" s="100"/>
      <c r="AX31" s="100"/>
      <c r="AY31" s="100"/>
      <c r="AZ31" s="100"/>
      <c r="BA31" s="101"/>
    </row>
    <row r="32" spans="1:82" ht="27" customHeight="1" x14ac:dyDescent="0.2">
      <c r="A32" s="80"/>
      <c r="B32" s="93" t="s">
        <v>33</v>
      </c>
      <c r="C32" s="94"/>
      <c r="D32" s="94"/>
      <c r="E32" s="94"/>
      <c r="F32" s="94"/>
      <c r="G32" s="94"/>
      <c r="H32" s="95"/>
      <c r="I32" s="71"/>
      <c r="J32" s="72"/>
      <c r="K32" s="72"/>
      <c r="L32" s="72"/>
      <c r="M32" s="72"/>
      <c r="N32" s="72"/>
      <c r="O32" s="72"/>
      <c r="P32" s="72"/>
      <c r="Q32" s="72"/>
      <c r="R32" s="73"/>
      <c r="S32" s="71"/>
      <c r="T32" s="72"/>
      <c r="U32" s="72"/>
      <c r="V32" s="72"/>
      <c r="W32" s="72"/>
      <c r="X32" s="72"/>
      <c r="Y32" s="72"/>
      <c r="Z32" s="72"/>
      <c r="AA32" s="72"/>
      <c r="AB32" s="73"/>
      <c r="AC32" s="71"/>
      <c r="AD32" s="72"/>
      <c r="AE32" s="72"/>
      <c r="AF32" s="72"/>
      <c r="AG32" s="72"/>
      <c r="AH32" s="72"/>
      <c r="AI32" s="72"/>
      <c r="AJ32" s="72"/>
      <c r="AK32" s="72"/>
      <c r="AL32" s="73"/>
      <c r="AM32" s="90"/>
      <c r="AN32" s="91"/>
      <c r="AO32" s="91"/>
      <c r="AP32" s="91"/>
      <c r="AQ32" s="91"/>
      <c r="AR32" s="91"/>
      <c r="AS32" s="91"/>
      <c r="AT32" s="91"/>
      <c r="AU32" s="91"/>
      <c r="AV32" s="91"/>
      <c r="AW32" s="91"/>
      <c r="AX32" s="91"/>
      <c r="AY32" s="91"/>
      <c r="AZ32" s="91"/>
      <c r="BA32" s="92"/>
    </row>
    <row r="33" spans="1:57" ht="27" customHeight="1" x14ac:dyDescent="0.2">
      <c r="A33" s="80"/>
      <c r="B33" s="93" t="s">
        <v>34</v>
      </c>
      <c r="C33" s="94"/>
      <c r="D33" s="94"/>
      <c r="E33" s="94"/>
      <c r="F33" s="94"/>
      <c r="G33" s="94"/>
      <c r="H33" s="95"/>
      <c r="I33" s="71"/>
      <c r="J33" s="72"/>
      <c r="K33" s="72"/>
      <c r="L33" s="72"/>
      <c r="M33" s="72"/>
      <c r="N33" s="72"/>
      <c r="O33" s="72"/>
      <c r="P33" s="72"/>
      <c r="Q33" s="72"/>
      <c r="R33" s="73"/>
      <c r="S33" s="71"/>
      <c r="T33" s="72"/>
      <c r="U33" s="72"/>
      <c r="V33" s="72"/>
      <c r="W33" s="72"/>
      <c r="X33" s="72"/>
      <c r="Y33" s="72"/>
      <c r="Z33" s="72"/>
      <c r="AA33" s="72"/>
      <c r="AB33" s="73"/>
      <c r="AC33" s="71"/>
      <c r="AD33" s="72"/>
      <c r="AE33" s="72"/>
      <c r="AF33" s="72"/>
      <c r="AG33" s="72"/>
      <c r="AH33" s="72"/>
      <c r="AI33" s="72"/>
      <c r="AJ33" s="72"/>
      <c r="AK33" s="72"/>
      <c r="AL33" s="73"/>
      <c r="AM33" s="90"/>
      <c r="AN33" s="91"/>
      <c r="AO33" s="91"/>
      <c r="AP33" s="91"/>
      <c r="AQ33" s="91"/>
      <c r="AR33" s="91"/>
      <c r="AS33" s="91"/>
      <c r="AT33" s="91"/>
      <c r="AU33" s="91"/>
      <c r="AV33" s="91"/>
      <c r="AW33" s="91"/>
      <c r="AX33" s="91"/>
      <c r="AY33" s="91"/>
      <c r="AZ33" s="91"/>
      <c r="BA33" s="92"/>
    </row>
    <row r="34" spans="1:57" ht="27" customHeight="1" x14ac:dyDescent="0.2">
      <c r="A34" s="80"/>
      <c r="B34" s="102" t="s">
        <v>35</v>
      </c>
      <c r="C34" s="103"/>
      <c r="D34" s="103"/>
      <c r="E34" s="103"/>
      <c r="F34" s="103"/>
      <c r="G34" s="103"/>
      <c r="H34" s="104"/>
      <c r="I34" s="56"/>
      <c r="J34" s="57"/>
      <c r="K34" s="57"/>
      <c r="L34" s="57"/>
      <c r="M34" s="57"/>
      <c r="N34" s="57"/>
      <c r="O34" s="57"/>
      <c r="P34" s="57"/>
      <c r="Q34" s="57"/>
      <c r="R34" s="58"/>
      <c r="S34" s="59"/>
      <c r="T34" s="60"/>
      <c r="U34" s="60"/>
      <c r="V34" s="60"/>
      <c r="W34" s="60"/>
      <c r="X34" s="60"/>
      <c r="Y34" s="60"/>
      <c r="Z34" s="60"/>
      <c r="AA34" s="60"/>
      <c r="AB34" s="61"/>
      <c r="AC34" s="59"/>
      <c r="AD34" s="60"/>
      <c r="AE34" s="60"/>
      <c r="AF34" s="60"/>
      <c r="AG34" s="60"/>
      <c r="AH34" s="60"/>
      <c r="AI34" s="60"/>
      <c r="AJ34" s="60"/>
      <c r="AK34" s="60"/>
      <c r="AL34" s="61"/>
      <c r="AM34" s="62"/>
      <c r="AN34" s="63"/>
      <c r="AO34" s="63"/>
      <c r="AP34" s="63"/>
      <c r="AQ34" s="63"/>
      <c r="AR34" s="63"/>
      <c r="AS34" s="63"/>
      <c r="AT34" s="63"/>
      <c r="AU34" s="63"/>
      <c r="AV34" s="63"/>
      <c r="AW34" s="63"/>
      <c r="AX34" s="63"/>
      <c r="AY34" s="63"/>
      <c r="AZ34" s="63"/>
      <c r="BA34" s="64"/>
    </row>
    <row r="35" spans="1:57" ht="18" customHeight="1" x14ac:dyDescent="0.2">
      <c r="A35" s="80"/>
      <c r="B35" s="34" t="s">
        <v>31</v>
      </c>
      <c r="C35" s="35"/>
      <c r="D35" s="35"/>
      <c r="E35" s="35"/>
      <c r="F35" s="35"/>
      <c r="G35" s="35"/>
      <c r="H35" s="35"/>
      <c r="I35" s="40">
        <f>SUM(I31:R34)</f>
        <v>0</v>
      </c>
      <c r="J35" s="41"/>
      <c r="K35" s="41"/>
      <c r="L35" s="41"/>
      <c r="M35" s="41"/>
      <c r="N35" s="41"/>
      <c r="O35" s="41"/>
      <c r="P35" s="41"/>
      <c r="Q35" s="41"/>
      <c r="R35" s="42"/>
      <c r="S35" s="40">
        <f>SUM(S31:AB34)</f>
        <v>0</v>
      </c>
      <c r="T35" s="41"/>
      <c r="U35" s="41"/>
      <c r="V35" s="41"/>
      <c r="W35" s="41"/>
      <c r="X35" s="41"/>
      <c r="Y35" s="41"/>
      <c r="Z35" s="41"/>
      <c r="AA35" s="41"/>
      <c r="AB35" s="42"/>
      <c r="AC35" s="40">
        <f>SUM(AC31:AL34)</f>
        <v>0</v>
      </c>
      <c r="AD35" s="41"/>
      <c r="AE35" s="41"/>
      <c r="AF35" s="41"/>
      <c r="AG35" s="41"/>
      <c r="AH35" s="41"/>
      <c r="AI35" s="41"/>
      <c r="AJ35" s="41"/>
      <c r="AK35" s="41"/>
      <c r="AL35" s="42"/>
      <c r="AM35" s="74"/>
      <c r="AN35" s="75"/>
      <c r="AO35" s="75"/>
      <c r="AP35" s="75"/>
      <c r="AQ35" s="75"/>
      <c r="AR35" s="75"/>
      <c r="AS35" s="75"/>
      <c r="AT35" s="75"/>
      <c r="AU35" s="75"/>
      <c r="AV35" s="75"/>
      <c r="AW35" s="75"/>
      <c r="AX35" s="75"/>
      <c r="AY35" s="75"/>
      <c r="AZ35" s="75"/>
      <c r="BA35" s="76"/>
    </row>
    <row r="36" spans="1:57" ht="18" customHeight="1" x14ac:dyDescent="0.2">
      <c r="A36" s="37"/>
      <c r="B36" s="37"/>
      <c r="C36" s="38"/>
      <c r="D36" s="38"/>
      <c r="E36" s="38"/>
      <c r="F36" s="38"/>
      <c r="G36" s="38"/>
      <c r="H36" s="38"/>
      <c r="I36" s="43"/>
      <c r="J36" s="44"/>
      <c r="K36" s="44"/>
      <c r="L36" s="44"/>
      <c r="M36" s="44"/>
      <c r="N36" s="44"/>
      <c r="O36" s="44"/>
      <c r="P36" s="44"/>
      <c r="Q36" s="44"/>
      <c r="R36" s="45"/>
      <c r="S36" s="43"/>
      <c r="T36" s="44"/>
      <c r="U36" s="44"/>
      <c r="V36" s="44"/>
      <c r="W36" s="44"/>
      <c r="X36" s="44"/>
      <c r="Y36" s="44"/>
      <c r="Z36" s="44"/>
      <c r="AA36" s="44"/>
      <c r="AB36" s="45"/>
      <c r="AC36" s="43"/>
      <c r="AD36" s="44"/>
      <c r="AE36" s="44"/>
      <c r="AF36" s="44"/>
      <c r="AG36" s="44"/>
      <c r="AH36" s="44"/>
      <c r="AI36" s="44"/>
      <c r="AJ36" s="44"/>
      <c r="AK36" s="44"/>
      <c r="AL36" s="45"/>
      <c r="AM36" s="77"/>
      <c r="AN36" s="78"/>
      <c r="AO36" s="78"/>
      <c r="AP36" s="78"/>
      <c r="AQ36" s="78"/>
      <c r="AR36" s="78"/>
      <c r="AS36" s="78"/>
      <c r="AT36" s="78"/>
      <c r="AU36" s="78"/>
      <c r="AV36" s="78"/>
      <c r="AW36" s="78"/>
      <c r="AX36" s="78"/>
      <c r="AY36" s="78"/>
      <c r="AZ36" s="78"/>
      <c r="BA36" s="79"/>
    </row>
    <row r="37" spans="1:57" ht="25.2" customHeight="1" x14ac:dyDescent="0.2">
      <c r="A37" s="10" t="s">
        <v>120</v>
      </c>
      <c r="B37" s="3"/>
      <c r="C37" s="3"/>
      <c r="D37" s="3"/>
      <c r="E37" s="3"/>
      <c r="F37" s="3"/>
      <c r="G37" s="3"/>
      <c r="H37" s="3"/>
      <c r="I37" s="24"/>
      <c r="J37" s="24"/>
      <c r="K37" s="24"/>
      <c r="L37" s="24"/>
      <c r="M37" s="24"/>
      <c r="N37" s="24"/>
      <c r="O37" s="24"/>
      <c r="P37" s="24"/>
      <c r="Q37" s="24"/>
      <c r="R37" s="24"/>
      <c r="S37" s="24"/>
      <c r="T37" s="24"/>
      <c r="U37" s="24"/>
      <c r="V37" s="24"/>
      <c r="W37" s="24"/>
      <c r="X37" s="24"/>
      <c r="Y37" s="24"/>
      <c r="Z37" s="24"/>
      <c r="AA37" s="24"/>
      <c r="AB37" s="24"/>
      <c r="AC37" s="3"/>
      <c r="AD37" s="3"/>
      <c r="AE37" s="3"/>
      <c r="AF37" s="3"/>
      <c r="AG37" s="3"/>
      <c r="AH37" s="3"/>
      <c r="AI37" s="3"/>
      <c r="AJ37" s="3"/>
      <c r="AK37" s="3"/>
      <c r="AL37" s="3"/>
      <c r="AM37" s="3"/>
      <c r="AN37" s="3"/>
      <c r="AO37" s="3"/>
      <c r="AP37" s="3"/>
      <c r="AQ37" s="3"/>
      <c r="AR37" s="3"/>
      <c r="AS37" s="3"/>
      <c r="AT37" s="3"/>
      <c r="AU37" s="3"/>
      <c r="AV37" s="3"/>
      <c r="AW37" s="3"/>
      <c r="AX37" s="3"/>
      <c r="AY37" s="3"/>
      <c r="AZ37" s="3"/>
      <c r="BA37" s="11"/>
    </row>
    <row r="38" spans="1:57" ht="27.45" customHeight="1" x14ac:dyDescent="0.2">
      <c r="A38" s="80"/>
      <c r="B38" s="81"/>
      <c r="C38" s="82"/>
      <c r="D38" s="82"/>
      <c r="E38" s="82"/>
      <c r="F38" s="82"/>
      <c r="G38" s="82"/>
      <c r="H38" s="83"/>
      <c r="I38" s="84"/>
      <c r="J38" s="85"/>
      <c r="K38" s="85"/>
      <c r="L38" s="85"/>
      <c r="M38" s="85"/>
      <c r="N38" s="85"/>
      <c r="O38" s="85"/>
      <c r="P38" s="85"/>
      <c r="Q38" s="85"/>
      <c r="R38" s="86"/>
      <c r="S38" s="84"/>
      <c r="T38" s="85"/>
      <c r="U38" s="85"/>
      <c r="V38" s="85"/>
      <c r="W38" s="85"/>
      <c r="X38" s="85"/>
      <c r="Y38" s="85"/>
      <c r="Z38" s="85"/>
      <c r="AA38" s="85"/>
      <c r="AB38" s="86"/>
      <c r="AC38" s="84"/>
      <c r="AD38" s="85"/>
      <c r="AE38" s="85"/>
      <c r="AF38" s="85"/>
      <c r="AG38" s="85"/>
      <c r="AH38" s="85"/>
      <c r="AI38" s="85"/>
      <c r="AJ38" s="85"/>
      <c r="AK38" s="85"/>
      <c r="AL38" s="86"/>
      <c r="AM38" s="81"/>
      <c r="AN38" s="82"/>
      <c r="AO38" s="82"/>
      <c r="AP38" s="82"/>
      <c r="AQ38" s="82"/>
      <c r="AR38" s="82"/>
      <c r="AS38" s="82"/>
      <c r="AT38" s="82"/>
      <c r="AU38" s="82"/>
      <c r="AV38" s="82"/>
      <c r="AW38" s="82"/>
      <c r="AX38" s="82"/>
      <c r="AY38" s="82"/>
      <c r="AZ38" s="82"/>
      <c r="BA38" s="83"/>
    </row>
    <row r="39" spans="1:57" ht="27.45" customHeight="1" x14ac:dyDescent="0.2">
      <c r="A39" s="80"/>
      <c r="B39" s="87"/>
      <c r="C39" s="88"/>
      <c r="D39" s="88"/>
      <c r="E39" s="88"/>
      <c r="F39" s="88"/>
      <c r="G39" s="88"/>
      <c r="H39" s="89"/>
      <c r="I39" s="71"/>
      <c r="J39" s="72"/>
      <c r="K39" s="72"/>
      <c r="L39" s="72"/>
      <c r="M39" s="72"/>
      <c r="N39" s="72"/>
      <c r="O39" s="72"/>
      <c r="P39" s="72"/>
      <c r="Q39" s="72"/>
      <c r="R39" s="73"/>
      <c r="S39" s="71"/>
      <c r="T39" s="72"/>
      <c r="U39" s="72"/>
      <c r="V39" s="72"/>
      <c r="W39" s="72"/>
      <c r="X39" s="72"/>
      <c r="Y39" s="72"/>
      <c r="Z39" s="72"/>
      <c r="AA39" s="72"/>
      <c r="AB39" s="73"/>
      <c r="AC39" s="71"/>
      <c r="AD39" s="72"/>
      <c r="AE39" s="72"/>
      <c r="AF39" s="72"/>
      <c r="AG39" s="72"/>
      <c r="AH39" s="72"/>
      <c r="AI39" s="72"/>
      <c r="AJ39" s="72"/>
      <c r="AK39" s="72"/>
      <c r="AL39" s="73"/>
      <c r="AM39" s="65"/>
      <c r="AN39" s="66"/>
      <c r="AO39" s="66"/>
      <c r="AP39" s="66"/>
      <c r="AQ39" s="66"/>
      <c r="AR39" s="66"/>
      <c r="AS39" s="66"/>
      <c r="AT39" s="66"/>
      <c r="AU39" s="66"/>
      <c r="AV39" s="66"/>
      <c r="AW39" s="66"/>
      <c r="AX39" s="66"/>
      <c r="AY39" s="66"/>
      <c r="AZ39" s="66"/>
      <c r="BA39" s="67"/>
    </row>
    <row r="40" spans="1:57" ht="27.45" customHeight="1" x14ac:dyDescent="0.2">
      <c r="A40" s="80"/>
      <c r="B40" s="68"/>
      <c r="C40" s="69"/>
      <c r="D40" s="69"/>
      <c r="E40" s="69"/>
      <c r="F40" s="69"/>
      <c r="G40" s="69"/>
      <c r="H40" s="70"/>
      <c r="I40" s="71"/>
      <c r="J40" s="72"/>
      <c r="K40" s="72"/>
      <c r="L40" s="72"/>
      <c r="M40" s="72"/>
      <c r="N40" s="72"/>
      <c r="O40" s="72"/>
      <c r="P40" s="72"/>
      <c r="Q40" s="72"/>
      <c r="R40" s="73"/>
      <c r="S40" s="71"/>
      <c r="T40" s="72"/>
      <c r="U40" s="72"/>
      <c r="V40" s="72"/>
      <c r="W40" s="72"/>
      <c r="X40" s="72"/>
      <c r="Y40" s="72"/>
      <c r="Z40" s="72"/>
      <c r="AA40" s="72"/>
      <c r="AB40" s="73"/>
      <c r="AC40" s="71"/>
      <c r="AD40" s="72"/>
      <c r="AE40" s="72"/>
      <c r="AF40" s="72"/>
      <c r="AG40" s="72"/>
      <c r="AH40" s="72"/>
      <c r="AI40" s="72"/>
      <c r="AJ40" s="72"/>
      <c r="AK40" s="72"/>
      <c r="AL40" s="73"/>
      <c r="AM40" s="65"/>
      <c r="AN40" s="66"/>
      <c r="AO40" s="66"/>
      <c r="AP40" s="66"/>
      <c r="AQ40" s="66"/>
      <c r="AR40" s="66"/>
      <c r="AS40" s="66"/>
      <c r="AT40" s="66"/>
      <c r="AU40" s="66"/>
      <c r="AV40" s="66"/>
      <c r="AW40" s="66"/>
      <c r="AX40" s="66"/>
      <c r="AY40" s="66"/>
      <c r="AZ40" s="66"/>
      <c r="BA40" s="67"/>
    </row>
    <row r="41" spans="1:57" ht="27.45" customHeight="1" x14ac:dyDescent="0.2">
      <c r="A41" s="80"/>
      <c r="B41" s="53"/>
      <c r="C41" s="54"/>
      <c r="D41" s="54"/>
      <c r="E41" s="54"/>
      <c r="F41" s="54"/>
      <c r="G41" s="54"/>
      <c r="H41" s="55"/>
      <c r="I41" s="56"/>
      <c r="J41" s="57"/>
      <c r="K41" s="57"/>
      <c r="L41" s="57"/>
      <c r="M41" s="57"/>
      <c r="N41" s="57"/>
      <c r="O41" s="57"/>
      <c r="P41" s="57"/>
      <c r="Q41" s="57"/>
      <c r="R41" s="58"/>
      <c r="S41" s="59"/>
      <c r="T41" s="60"/>
      <c r="U41" s="60"/>
      <c r="V41" s="60"/>
      <c r="W41" s="60"/>
      <c r="X41" s="60"/>
      <c r="Y41" s="60"/>
      <c r="Z41" s="60"/>
      <c r="AA41" s="60"/>
      <c r="AB41" s="61"/>
      <c r="AC41" s="59"/>
      <c r="AD41" s="60"/>
      <c r="AE41" s="60"/>
      <c r="AF41" s="60"/>
      <c r="AG41" s="60"/>
      <c r="AH41" s="60"/>
      <c r="AI41" s="60"/>
      <c r="AJ41" s="60"/>
      <c r="AK41" s="60"/>
      <c r="AL41" s="61"/>
      <c r="AM41" s="62"/>
      <c r="AN41" s="63"/>
      <c r="AO41" s="63"/>
      <c r="AP41" s="63"/>
      <c r="AQ41" s="63"/>
      <c r="AR41" s="63"/>
      <c r="AS41" s="63"/>
      <c r="AT41" s="63"/>
      <c r="AU41" s="63"/>
      <c r="AV41" s="63"/>
      <c r="AW41" s="63"/>
      <c r="AX41" s="63"/>
      <c r="AY41" s="63"/>
      <c r="AZ41" s="63"/>
      <c r="BA41" s="64"/>
    </row>
    <row r="42" spans="1:57" ht="15" customHeight="1" x14ac:dyDescent="0.2">
      <c r="A42" s="80"/>
      <c r="B42" s="34" t="s">
        <v>31</v>
      </c>
      <c r="C42" s="35"/>
      <c r="D42" s="35"/>
      <c r="E42" s="35"/>
      <c r="F42" s="35"/>
      <c r="G42" s="35"/>
      <c r="H42" s="35"/>
      <c r="I42" s="40">
        <f>SUM(I38:R41)</f>
        <v>0</v>
      </c>
      <c r="J42" s="41"/>
      <c r="K42" s="41"/>
      <c r="L42" s="41"/>
      <c r="M42" s="41"/>
      <c r="N42" s="41"/>
      <c r="O42" s="41"/>
      <c r="P42" s="41"/>
      <c r="Q42" s="41"/>
      <c r="R42" s="42"/>
      <c r="S42" s="40">
        <f>SUM(S38:AB41)</f>
        <v>0</v>
      </c>
      <c r="T42" s="41"/>
      <c r="U42" s="41"/>
      <c r="V42" s="41"/>
      <c r="W42" s="41"/>
      <c r="X42" s="41"/>
      <c r="Y42" s="41"/>
      <c r="Z42" s="41"/>
      <c r="AA42" s="41"/>
      <c r="AB42" s="42"/>
      <c r="AC42" s="40">
        <f>SUM(AC38:AL41)</f>
        <v>0</v>
      </c>
      <c r="AD42" s="41"/>
      <c r="AE42" s="41"/>
      <c r="AF42" s="41"/>
      <c r="AG42" s="41"/>
      <c r="AH42" s="41"/>
      <c r="AI42" s="41"/>
      <c r="AJ42" s="41"/>
      <c r="AK42" s="41"/>
      <c r="AL42" s="42"/>
      <c r="AM42" s="46"/>
      <c r="AN42" s="47"/>
      <c r="AO42" s="47"/>
      <c r="AP42" s="47"/>
      <c r="AQ42" s="47"/>
      <c r="AR42" s="47"/>
      <c r="AS42" s="47"/>
      <c r="AT42" s="47"/>
      <c r="AU42" s="47"/>
      <c r="AV42" s="47"/>
      <c r="AW42" s="47"/>
      <c r="AX42" s="47"/>
      <c r="AY42" s="47"/>
      <c r="AZ42" s="47"/>
      <c r="BA42" s="48"/>
    </row>
    <row r="43" spans="1:57" ht="15" customHeight="1" x14ac:dyDescent="0.2">
      <c r="A43" s="37"/>
      <c r="B43" s="37"/>
      <c r="C43" s="38"/>
      <c r="D43" s="38"/>
      <c r="E43" s="38"/>
      <c r="F43" s="38"/>
      <c r="G43" s="38"/>
      <c r="H43" s="38"/>
      <c r="I43" s="43"/>
      <c r="J43" s="44"/>
      <c r="K43" s="44"/>
      <c r="L43" s="44"/>
      <c r="M43" s="44"/>
      <c r="N43" s="44"/>
      <c r="O43" s="44"/>
      <c r="P43" s="44"/>
      <c r="Q43" s="44"/>
      <c r="R43" s="45"/>
      <c r="S43" s="43"/>
      <c r="T43" s="44"/>
      <c r="U43" s="44"/>
      <c r="V43" s="44"/>
      <c r="W43" s="44"/>
      <c r="X43" s="44"/>
      <c r="Y43" s="44"/>
      <c r="Z43" s="44"/>
      <c r="AA43" s="44"/>
      <c r="AB43" s="45"/>
      <c r="AC43" s="43"/>
      <c r="AD43" s="44"/>
      <c r="AE43" s="44"/>
      <c r="AF43" s="44"/>
      <c r="AG43" s="44"/>
      <c r="AH43" s="44"/>
      <c r="AI43" s="44"/>
      <c r="AJ43" s="44"/>
      <c r="AK43" s="44"/>
      <c r="AL43" s="45"/>
      <c r="AM43" s="49"/>
      <c r="AN43" s="50"/>
      <c r="AO43" s="50"/>
      <c r="AP43" s="50"/>
      <c r="AQ43" s="50"/>
      <c r="AR43" s="50"/>
      <c r="AS43" s="50"/>
      <c r="AT43" s="50"/>
      <c r="AU43" s="50"/>
      <c r="AV43" s="50"/>
      <c r="AW43" s="50"/>
      <c r="AX43" s="50"/>
      <c r="AY43" s="50"/>
      <c r="AZ43" s="50"/>
      <c r="BA43" s="51"/>
    </row>
    <row r="44" spans="1:57" ht="15" customHeight="1" x14ac:dyDescent="0.2">
      <c r="A44" s="34" t="s">
        <v>8</v>
      </c>
      <c r="B44" s="35"/>
      <c r="C44" s="35"/>
      <c r="D44" s="35"/>
      <c r="E44" s="35"/>
      <c r="F44" s="35"/>
      <c r="G44" s="35"/>
      <c r="H44" s="36"/>
      <c r="I44" s="40">
        <f>SUM(I35,I42)</f>
        <v>0</v>
      </c>
      <c r="J44" s="41"/>
      <c r="K44" s="41"/>
      <c r="L44" s="41"/>
      <c r="M44" s="41"/>
      <c r="N44" s="41"/>
      <c r="O44" s="41"/>
      <c r="P44" s="41"/>
      <c r="Q44" s="41"/>
      <c r="R44" s="42"/>
      <c r="S44" s="40">
        <f>SUM(S35,S42)</f>
        <v>0</v>
      </c>
      <c r="T44" s="41"/>
      <c r="U44" s="41"/>
      <c r="V44" s="41"/>
      <c r="W44" s="41"/>
      <c r="X44" s="41"/>
      <c r="Y44" s="41"/>
      <c r="Z44" s="41"/>
      <c r="AA44" s="41"/>
      <c r="AB44" s="42"/>
      <c r="AC44" s="40">
        <f>SUM(AC35,AC42)</f>
        <v>0</v>
      </c>
      <c r="AD44" s="41"/>
      <c r="AE44" s="41"/>
      <c r="AF44" s="41"/>
      <c r="AG44" s="41"/>
      <c r="AH44" s="41"/>
      <c r="AI44" s="41"/>
      <c r="AJ44" s="41"/>
      <c r="AK44" s="41"/>
      <c r="AL44" s="42"/>
      <c r="AM44" s="46"/>
      <c r="AN44" s="47"/>
      <c r="AO44" s="47"/>
      <c r="AP44" s="47"/>
      <c r="AQ44" s="47"/>
      <c r="AR44" s="47"/>
      <c r="AS44" s="47"/>
      <c r="AT44" s="47"/>
      <c r="AU44" s="47"/>
      <c r="AV44" s="47"/>
      <c r="AW44" s="47"/>
      <c r="AX44" s="47"/>
      <c r="AY44" s="47"/>
      <c r="AZ44" s="47"/>
      <c r="BA44" s="48"/>
    </row>
    <row r="45" spans="1:57" ht="15" customHeight="1" x14ac:dyDescent="0.2">
      <c r="A45" s="37"/>
      <c r="B45" s="38"/>
      <c r="C45" s="38"/>
      <c r="D45" s="38"/>
      <c r="E45" s="38"/>
      <c r="F45" s="38"/>
      <c r="G45" s="38"/>
      <c r="H45" s="39"/>
      <c r="I45" s="43"/>
      <c r="J45" s="44"/>
      <c r="K45" s="44"/>
      <c r="L45" s="44"/>
      <c r="M45" s="44"/>
      <c r="N45" s="44"/>
      <c r="O45" s="44"/>
      <c r="P45" s="44"/>
      <c r="Q45" s="44"/>
      <c r="R45" s="45"/>
      <c r="S45" s="43"/>
      <c r="T45" s="44"/>
      <c r="U45" s="44"/>
      <c r="V45" s="44"/>
      <c r="W45" s="44"/>
      <c r="X45" s="44"/>
      <c r="Y45" s="44"/>
      <c r="Z45" s="44"/>
      <c r="AA45" s="44"/>
      <c r="AB45" s="45"/>
      <c r="AC45" s="43"/>
      <c r="AD45" s="44"/>
      <c r="AE45" s="44"/>
      <c r="AF45" s="44"/>
      <c r="AG45" s="44"/>
      <c r="AH45" s="44"/>
      <c r="AI45" s="44"/>
      <c r="AJ45" s="44"/>
      <c r="AK45" s="44"/>
      <c r="AL45" s="45"/>
      <c r="AM45" s="49"/>
      <c r="AN45" s="50"/>
      <c r="AO45" s="50"/>
      <c r="AP45" s="50"/>
      <c r="AQ45" s="50"/>
      <c r="AR45" s="50"/>
      <c r="AS45" s="50"/>
      <c r="AT45" s="50"/>
      <c r="AU45" s="50"/>
      <c r="AV45" s="50"/>
      <c r="AW45" s="50"/>
      <c r="AX45" s="50"/>
      <c r="AY45" s="50"/>
      <c r="AZ45" s="50"/>
      <c r="BA45" s="51"/>
    </row>
    <row r="46" spans="1:57" ht="15" customHeight="1" x14ac:dyDescent="0.2">
      <c r="A46" s="32" t="s">
        <v>14</v>
      </c>
      <c r="B46" s="32"/>
      <c r="C46" s="52" t="s">
        <v>49</v>
      </c>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7"/>
      <c r="BC46" s="7"/>
      <c r="BD46" s="7"/>
      <c r="BE46" s="7"/>
    </row>
    <row r="47" spans="1:57" ht="15" customHeight="1" x14ac:dyDescent="0.2">
      <c r="A47" s="32"/>
      <c r="B47" s="3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7"/>
      <c r="BC47" s="7"/>
      <c r="BD47" s="7"/>
      <c r="BE47" s="7"/>
    </row>
    <row r="48" spans="1:57" ht="15" customHeight="1" x14ac:dyDescent="0.2">
      <c r="A48" s="32" t="s">
        <v>15</v>
      </c>
      <c r="B48" s="32"/>
      <c r="C48" s="1" t="s">
        <v>19</v>
      </c>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row>
    <row r="49" spans="4:57" ht="13.5" customHeight="1" x14ac:dyDescent="0.2">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row>
  </sheetData>
  <dataConsolidate link="1"/>
  <mergeCells count="107">
    <mergeCell ref="C14:BA15"/>
    <mergeCell ref="AK5:BA7"/>
    <mergeCell ref="AK8:BA9"/>
    <mergeCell ref="AK10:BA13"/>
    <mergeCell ref="D10:H11"/>
    <mergeCell ref="I10:AF11"/>
    <mergeCell ref="AG10:AJ13"/>
    <mergeCell ref="D12:H13"/>
    <mergeCell ref="I12:AF13"/>
    <mergeCell ref="A5:H7"/>
    <mergeCell ref="I5:AF7"/>
    <mergeCell ref="AG5:AJ7"/>
    <mergeCell ref="A8:C13"/>
    <mergeCell ref="D8:H9"/>
    <mergeCell ref="I8:AF9"/>
    <mergeCell ref="AG8:AJ9"/>
    <mergeCell ref="A18:M19"/>
    <mergeCell ref="N18:U18"/>
    <mergeCell ref="V18:AC18"/>
    <mergeCell ref="AD18:AK18"/>
    <mergeCell ref="AL18:AS18"/>
    <mergeCell ref="AT18:BA19"/>
    <mergeCell ref="N19:U19"/>
    <mergeCell ref="V19:AC19"/>
    <mergeCell ref="AD19:AK19"/>
    <mergeCell ref="AL19:AS19"/>
    <mergeCell ref="A20:M22"/>
    <mergeCell ref="N20:U20"/>
    <mergeCell ref="V20:AC20"/>
    <mergeCell ref="AD20:AK20"/>
    <mergeCell ref="AL20:AS20"/>
    <mergeCell ref="AT20:BA22"/>
    <mergeCell ref="N21:U22"/>
    <mergeCell ref="V21:AC22"/>
    <mergeCell ref="AD21:AK22"/>
    <mergeCell ref="AL21:AS22"/>
    <mergeCell ref="A27:H29"/>
    <mergeCell ref="I27:R28"/>
    <mergeCell ref="S27:AL27"/>
    <mergeCell ref="AM27:BA29"/>
    <mergeCell ref="S28:AB28"/>
    <mergeCell ref="AC28:AL28"/>
    <mergeCell ref="I29:R29"/>
    <mergeCell ref="S29:AB29"/>
    <mergeCell ref="AC29:AL29"/>
    <mergeCell ref="AM32:BA32"/>
    <mergeCell ref="B33:H33"/>
    <mergeCell ref="I33:R33"/>
    <mergeCell ref="S33:AB33"/>
    <mergeCell ref="AC33:AL33"/>
    <mergeCell ref="AM33:BA33"/>
    <mergeCell ref="A31:A36"/>
    <mergeCell ref="B31:H31"/>
    <mergeCell ref="I31:R31"/>
    <mergeCell ref="S31:AB31"/>
    <mergeCell ref="AC31:AL31"/>
    <mergeCell ref="AM31:BA31"/>
    <mergeCell ref="B32:H32"/>
    <mergeCell ref="I32:R32"/>
    <mergeCell ref="S32:AB32"/>
    <mergeCell ref="AC32:AL32"/>
    <mergeCell ref="B34:H34"/>
    <mergeCell ref="I34:R34"/>
    <mergeCell ref="S34:AB34"/>
    <mergeCell ref="AC34:AL34"/>
    <mergeCell ref="AM34:BA34"/>
    <mergeCell ref="B35:H36"/>
    <mergeCell ref="I35:R36"/>
    <mergeCell ref="S35:AB36"/>
    <mergeCell ref="AC35:AL36"/>
    <mergeCell ref="AM35:BA36"/>
    <mergeCell ref="AC40:AL40"/>
    <mergeCell ref="AM40:BA40"/>
    <mergeCell ref="A38:A43"/>
    <mergeCell ref="B38:H38"/>
    <mergeCell ref="I38:R38"/>
    <mergeCell ref="S38:AB38"/>
    <mergeCell ref="AC38:AL38"/>
    <mergeCell ref="AM38:BA38"/>
    <mergeCell ref="B39:H39"/>
    <mergeCell ref="I39:R39"/>
    <mergeCell ref="S39:AB39"/>
    <mergeCell ref="AC39:AL39"/>
    <mergeCell ref="A48:B48"/>
    <mergeCell ref="A2:BA3"/>
    <mergeCell ref="A44:H45"/>
    <mergeCell ref="I44:R45"/>
    <mergeCell ref="S44:AB45"/>
    <mergeCell ref="AC44:AL45"/>
    <mergeCell ref="AM44:BA45"/>
    <mergeCell ref="A46:B46"/>
    <mergeCell ref="C46:BA47"/>
    <mergeCell ref="A47:B47"/>
    <mergeCell ref="B41:H41"/>
    <mergeCell ref="I41:R41"/>
    <mergeCell ref="S41:AB41"/>
    <mergeCell ref="AC41:AL41"/>
    <mergeCell ref="AM41:BA41"/>
    <mergeCell ref="B42:H43"/>
    <mergeCell ref="I42:R43"/>
    <mergeCell ref="S42:AB43"/>
    <mergeCell ref="AC42:AL43"/>
    <mergeCell ref="AM42:BA43"/>
    <mergeCell ref="AM39:BA39"/>
    <mergeCell ref="B40:H40"/>
    <mergeCell ref="I40:R40"/>
    <mergeCell ref="S40:AB40"/>
  </mergeCells>
  <phoneticPr fontId="6"/>
  <dataValidations count="3">
    <dataValidation type="list" allowBlank="1" showInputMessage="1" showErrorMessage="1" sqref="B31:H34" xr:uid="{B13DA678-8833-4039-B511-A9433C2027E7}">
      <formula1>$BJ$1:$BJ$5</formula1>
    </dataValidation>
    <dataValidation type="list" allowBlank="1" showInputMessage="1" showErrorMessage="1" sqref="A20" xr:uid="{C0623D41-1817-4132-9194-DA2082164AC3}">
      <formula1>$BQ$1:$BQ$4</formula1>
    </dataValidation>
    <dataValidation type="list" allowBlank="1" showInputMessage="1" showErrorMessage="1" sqref="AK10" xr:uid="{F8B11DF1-1AAC-48C4-AA41-433369B53FBF}">
      <formula1>$BW$1:$BW$5</formula1>
    </dataValidation>
  </dataValidations>
  <pageMargins left="0.51181102362204722" right="0.1574803149606299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97B15-800F-4E0B-BA9F-483E0FCC6681}">
  <sheetPr>
    <pageSetUpPr fitToPage="1"/>
  </sheetPr>
  <dimension ref="A1:FV42"/>
  <sheetViews>
    <sheetView view="pageBreakPreview" zoomScaleNormal="85" zoomScaleSheetLayoutView="100" workbookViewId="0">
      <selection activeCell="AM15" sqref="AM15:AU15"/>
    </sheetView>
  </sheetViews>
  <sheetFormatPr defaultColWidth="9" defaultRowHeight="13.2" x14ac:dyDescent="0.2"/>
  <cols>
    <col min="1" max="1" width="5.33203125" style="1" customWidth="1"/>
    <col min="2" max="159" width="2.6640625" style="1" customWidth="1"/>
    <col min="160" max="168" width="2.77734375" style="1" customWidth="1"/>
    <col min="169" max="169" width="3.5546875" style="1" customWidth="1"/>
    <col min="170" max="16384" width="9" style="1"/>
  </cols>
  <sheetData>
    <row r="1" spans="1:178" ht="24" customHeight="1" x14ac:dyDescent="0.2">
      <c r="A1" s="1" t="s">
        <v>5</v>
      </c>
    </row>
    <row r="2" spans="1:178" ht="21" customHeight="1" x14ac:dyDescent="0.2">
      <c r="A2" s="1" t="s">
        <v>89</v>
      </c>
    </row>
    <row r="3" spans="1:178" ht="18" customHeight="1" x14ac:dyDescent="0.2">
      <c r="A3" s="262" t="s">
        <v>0</v>
      </c>
      <c r="B3" s="262" t="s">
        <v>6</v>
      </c>
      <c r="C3" s="262"/>
      <c r="D3" s="262"/>
      <c r="E3" s="262"/>
      <c r="F3" s="262"/>
      <c r="G3" s="262"/>
      <c r="H3" s="262"/>
      <c r="I3" s="262"/>
      <c r="J3" s="237" t="s">
        <v>115</v>
      </c>
      <c r="K3" s="238"/>
      <c r="L3" s="238"/>
      <c r="M3" s="238"/>
      <c r="N3" s="238"/>
      <c r="O3" s="239"/>
      <c r="P3" s="237" t="s">
        <v>69</v>
      </c>
      <c r="Q3" s="238"/>
      <c r="R3" s="238"/>
      <c r="S3" s="238"/>
      <c r="T3" s="238"/>
      <c r="U3" s="239"/>
      <c r="V3" s="237" t="s">
        <v>131</v>
      </c>
      <c r="W3" s="238"/>
      <c r="X3" s="238"/>
      <c r="Y3" s="239"/>
      <c r="Z3" s="249" t="s">
        <v>84</v>
      </c>
      <c r="AA3" s="250"/>
      <c r="AB3" s="250"/>
      <c r="AC3" s="250"/>
      <c r="AD3" s="251"/>
      <c r="AE3" s="249" t="s">
        <v>75</v>
      </c>
      <c r="AF3" s="250"/>
      <c r="AG3" s="250"/>
      <c r="AH3" s="250"/>
      <c r="AI3" s="251"/>
      <c r="AJ3" s="249" t="s">
        <v>71</v>
      </c>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50"/>
      <c r="DC3" s="250"/>
      <c r="DD3" s="250"/>
      <c r="DE3" s="250"/>
      <c r="DF3" s="250"/>
      <c r="DG3" s="250"/>
      <c r="DH3" s="250"/>
      <c r="DI3" s="250"/>
      <c r="DJ3" s="250"/>
      <c r="DK3" s="250"/>
      <c r="DL3" s="250"/>
      <c r="DM3" s="250"/>
      <c r="DN3" s="250"/>
      <c r="DO3" s="250"/>
      <c r="DP3" s="250"/>
      <c r="DQ3" s="250"/>
      <c r="DR3" s="250"/>
      <c r="DS3" s="250"/>
      <c r="DT3" s="250"/>
      <c r="DU3" s="250"/>
      <c r="DV3" s="250"/>
      <c r="DW3" s="250"/>
      <c r="DX3" s="250"/>
      <c r="DY3" s="250"/>
      <c r="DZ3" s="250"/>
      <c r="EA3" s="250"/>
      <c r="EB3" s="250"/>
      <c r="EC3" s="250"/>
      <c r="ED3" s="250"/>
      <c r="EE3" s="250"/>
      <c r="EF3" s="250"/>
      <c r="EG3" s="250"/>
      <c r="EH3" s="250"/>
      <c r="EI3" s="250"/>
      <c r="EJ3" s="250"/>
      <c r="EK3" s="250"/>
      <c r="EL3" s="250"/>
      <c r="EM3" s="250"/>
      <c r="EN3" s="250"/>
      <c r="EO3" s="250"/>
      <c r="EP3" s="250"/>
      <c r="EQ3" s="250"/>
      <c r="ER3" s="250"/>
      <c r="ES3" s="250"/>
      <c r="ET3" s="250"/>
      <c r="EU3" s="250"/>
      <c r="EV3" s="250"/>
      <c r="EW3" s="251"/>
      <c r="EX3" s="114" t="s">
        <v>94</v>
      </c>
      <c r="EY3" s="115"/>
      <c r="EZ3" s="115"/>
      <c r="FA3" s="115"/>
      <c r="FB3" s="116"/>
      <c r="FC3" s="256" t="s">
        <v>2</v>
      </c>
      <c r="FD3" s="257"/>
      <c r="FE3" s="257"/>
      <c r="FF3" s="257"/>
      <c r="FG3" s="257"/>
      <c r="FH3" s="257"/>
      <c r="FI3" s="257"/>
      <c r="FJ3" s="257"/>
      <c r="FK3" s="257"/>
      <c r="FL3" s="258"/>
      <c r="FM3" s="13"/>
    </row>
    <row r="4" spans="1:178" ht="18" customHeight="1" x14ac:dyDescent="0.2">
      <c r="A4" s="262"/>
      <c r="B4" s="262"/>
      <c r="C4" s="262"/>
      <c r="D4" s="262"/>
      <c r="E4" s="262"/>
      <c r="F4" s="262"/>
      <c r="G4" s="262"/>
      <c r="H4" s="262"/>
      <c r="I4" s="262"/>
      <c r="J4" s="240"/>
      <c r="K4" s="241"/>
      <c r="L4" s="241"/>
      <c r="M4" s="241"/>
      <c r="N4" s="241"/>
      <c r="O4" s="242"/>
      <c r="P4" s="259" t="s">
        <v>132</v>
      </c>
      <c r="Q4" s="260"/>
      <c r="R4" s="260"/>
      <c r="S4" s="260"/>
      <c r="T4" s="260"/>
      <c r="U4" s="261"/>
      <c r="V4" s="259" t="s">
        <v>133</v>
      </c>
      <c r="W4" s="260"/>
      <c r="X4" s="260"/>
      <c r="Y4" s="261"/>
      <c r="Z4" s="243" t="s">
        <v>85</v>
      </c>
      <c r="AA4" s="244"/>
      <c r="AB4" s="244"/>
      <c r="AC4" s="244"/>
      <c r="AD4" s="245"/>
      <c r="AE4" s="243" t="s">
        <v>81</v>
      </c>
      <c r="AF4" s="244"/>
      <c r="AG4" s="244"/>
      <c r="AH4" s="244"/>
      <c r="AI4" s="245"/>
      <c r="AJ4" s="249" t="s">
        <v>65</v>
      </c>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49" t="s">
        <v>33</v>
      </c>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c r="CN4" s="250"/>
      <c r="CO4" s="250"/>
      <c r="CP4" s="250"/>
      <c r="CQ4" s="250"/>
      <c r="CR4" s="250"/>
      <c r="CS4" s="251"/>
      <c r="CT4" s="249" t="s">
        <v>66</v>
      </c>
      <c r="CU4" s="250"/>
      <c r="CV4" s="250"/>
      <c r="CW4" s="250"/>
      <c r="CX4" s="250"/>
      <c r="CY4" s="250"/>
      <c r="CZ4" s="250"/>
      <c r="DA4" s="250"/>
      <c r="DB4" s="250"/>
      <c r="DC4" s="250"/>
      <c r="DD4" s="250"/>
      <c r="DE4" s="250"/>
      <c r="DF4" s="250"/>
      <c r="DG4" s="250"/>
      <c r="DH4" s="250"/>
      <c r="DI4" s="250"/>
      <c r="DJ4" s="250"/>
      <c r="DK4" s="250"/>
      <c r="DL4" s="250"/>
      <c r="DM4" s="250"/>
      <c r="DN4" s="250"/>
      <c r="DO4" s="250"/>
      <c r="DP4" s="250"/>
      <c r="DQ4" s="250"/>
      <c r="DR4" s="251"/>
      <c r="DS4" s="249" t="s">
        <v>67</v>
      </c>
      <c r="DT4" s="250"/>
      <c r="DU4" s="250"/>
      <c r="DV4" s="250"/>
      <c r="DW4" s="250"/>
      <c r="DX4" s="250"/>
      <c r="DY4" s="250"/>
      <c r="DZ4" s="250"/>
      <c r="EA4" s="250"/>
      <c r="EB4" s="250"/>
      <c r="EC4" s="250"/>
      <c r="ED4" s="250"/>
      <c r="EE4" s="250"/>
      <c r="EF4" s="250"/>
      <c r="EG4" s="250"/>
      <c r="EH4" s="250"/>
      <c r="EI4" s="250"/>
      <c r="EJ4" s="250"/>
      <c r="EK4" s="250"/>
      <c r="EL4" s="250"/>
      <c r="EM4" s="250"/>
      <c r="EN4" s="250"/>
      <c r="EO4" s="250"/>
      <c r="EP4" s="250"/>
      <c r="EQ4" s="250"/>
      <c r="ER4" s="250"/>
      <c r="ES4" s="250"/>
      <c r="ET4" s="250"/>
      <c r="EU4" s="250"/>
      <c r="EV4" s="250"/>
      <c r="EW4" s="251"/>
      <c r="EX4" s="117"/>
      <c r="EY4" s="118"/>
      <c r="EZ4" s="118"/>
      <c r="FA4" s="118"/>
      <c r="FB4" s="119"/>
      <c r="FC4" s="114" t="s">
        <v>3</v>
      </c>
      <c r="FD4" s="115"/>
      <c r="FE4" s="115"/>
      <c r="FF4" s="115"/>
      <c r="FG4" s="116"/>
      <c r="FH4" s="115" t="s">
        <v>4</v>
      </c>
      <c r="FI4" s="115"/>
      <c r="FJ4" s="115"/>
      <c r="FK4" s="115"/>
      <c r="FL4" s="116"/>
      <c r="FM4" s="13"/>
    </row>
    <row r="5" spans="1:178" ht="13.2" customHeight="1" x14ac:dyDescent="0.2">
      <c r="A5" s="262"/>
      <c r="B5" s="262"/>
      <c r="C5" s="262"/>
      <c r="D5" s="262"/>
      <c r="E5" s="262"/>
      <c r="F5" s="262"/>
      <c r="G5" s="262"/>
      <c r="H5" s="262"/>
      <c r="I5" s="262"/>
      <c r="J5" s="240"/>
      <c r="K5" s="241"/>
      <c r="L5" s="241"/>
      <c r="M5" s="241"/>
      <c r="N5" s="241"/>
      <c r="O5" s="242"/>
      <c r="P5" s="237" t="s">
        <v>53</v>
      </c>
      <c r="Q5" s="238"/>
      <c r="R5" s="239"/>
      <c r="S5" s="237" t="s">
        <v>54</v>
      </c>
      <c r="T5" s="238"/>
      <c r="U5" s="239"/>
      <c r="V5" s="237" t="s">
        <v>53</v>
      </c>
      <c r="W5" s="238"/>
      <c r="X5" s="238"/>
      <c r="Y5" s="239"/>
      <c r="Z5" s="246"/>
      <c r="AA5" s="247"/>
      <c r="AB5" s="247"/>
      <c r="AC5" s="247"/>
      <c r="AD5" s="248"/>
      <c r="AE5" s="246"/>
      <c r="AF5" s="247"/>
      <c r="AG5" s="247"/>
      <c r="AH5" s="247"/>
      <c r="AI5" s="248"/>
      <c r="AJ5" s="243" t="s">
        <v>70</v>
      </c>
      <c r="AK5" s="244"/>
      <c r="AL5" s="245"/>
      <c r="AM5" s="243" t="s">
        <v>79</v>
      </c>
      <c r="AN5" s="244"/>
      <c r="AO5" s="244"/>
      <c r="AP5" s="244"/>
      <c r="AQ5" s="244"/>
      <c r="AR5" s="244"/>
      <c r="AS5" s="244"/>
      <c r="AT5" s="244"/>
      <c r="AU5" s="245"/>
      <c r="AV5" s="249" t="s">
        <v>68</v>
      </c>
      <c r="AW5" s="250"/>
      <c r="AX5" s="250"/>
      <c r="AY5" s="250"/>
      <c r="AZ5" s="250"/>
      <c r="BA5" s="250"/>
      <c r="BB5" s="250"/>
      <c r="BC5" s="250"/>
      <c r="BD5" s="251"/>
      <c r="BE5" s="237" t="s">
        <v>93</v>
      </c>
      <c r="BF5" s="238"/>
      <c r="BG5" s="238"/>
      <c r="BH5" s="238"/>
      <c r="BI5" s="239"/>
      <c r="BJ5" s="243" t="s">
        <v>74</v>
      </c>
      <c r="BK5" s="244"/>
      <c r="BL5" s="244"/>
      <c r="BM5" s="244"/>
      <c r="BN5" s="245"/>
      <c r="BO5" s="243" t="s">
        <v>70</v>
      </c>
      <c r="BP5" s="244"/>
      <c r="BQ5" s="245"/>
      <c r="BR5" s="243" t="s">
        <v>79</v>
      </c>
      <c r="BS5" s="244"/>
      <c r="BT5" s="244"/>
      <c r="BU5" s="244"/>
      <c r="BV5" s="244"/>
      <c r="BW5" s="244"/>
      <c r="BX5" s="244"/>
      <c r="BY5" s="244"/>
      <c r="BZ5" s="245"/>
      <c r="CA5" s="249" t="s">
        <v>68</v>
      </c>
      <c r="CB5" s="250"/>
      <c r="CC5" s="250"/>
      <c r="CD5" s="250"/>
      <c r="CE5" s="250"/>
      <c r="CF5" s="250"/>
      <c r="CG5" s="250"/>
      <c r="CH5" s="250"/>
      <c r="CI5" s="251"/>
      <c r="CJ5" s="237" t="s">
        <v>93</v>
      </c>
      <c r="CK5" s="238"/>
      <c r="CL5" s="238"/>
      <c r="CM5" s="238"/>
      <c r="CN5" s="239"/>
      <c r="CO5" s="243" t="s">
        <v>74</v>
      </c>
      <c r="CP5" s="244"/>
      <c r="CQ5" s="244"/>
      <c r="CR5" s="244"/>
      <c r="CS5" s="245"/>
      <c r="CT5" s="243" t="s">
        <v>70</v>
      </c>
      <c r="CU5" s="244"/>
      <c r="CV5" s="245"/>
      <c r="CW5" s="243" t="s">
        <v>79</v>
      </c>
      <c r="CX5" s="244"/>
      <c r="CY5" s="244"/>
      <c r="CZ5" s="244"/>
      <c r="DA5" s="244"/>
      <c r="DB5" s="244"/>
      <c r="DC5" s="244"/>
      <c r="DD5" s="244"/>
      <c r="DE5" s="245"/>
      <c r="DF5" s="243" t="s">
        <v>68</v>
      </c>
      <c r="DG5" s="244"/>
      <c r="DH5" s="245"/>
      <c r="DI5" s="237" t="s">
        <v>93</v>
      </c>
      <c r="DJ5" s="238"/>
      <c r="DK5" s="238"/>
      <c r="DL5" s="238"/>
      <c r="DM5" s="239"/>
      <c r="DN5" s="243" t="s">
        <v>74</v>
      </c>
      <c r="DO5" s="244"/>
      <c r="DP5" s="244"/>
      <c r="DQ5" s="244"/>
      <c r="DR5" s="245"/>
      <c r="DS5" s="243" t="s">
        <v>70</v>
      </c>
      <c r="DT5" s="244"/>
      <c r="DU5" s="245"/>
      <c r="DV5" s="243" t="s">
        <v>79</v>
      </c>
      <c r="DW5" s="244"/>
      <c r="DX5" s="244"/>
      <c r="DY5" s="244"/>
      <c r="DZ5" s="244"/>
      <c r="EA5" s="244"/>
      <c r="EB5" s="244"/>
      <c r="EC5" s="244"/>
      <c r="ED5" s="245"/>
      <c r="EE5" s="249" t="s">
        <v>68</v>
      </c>
      <c r="EF5" s="250"/>
      <c r="EG5" s="250"/>
      <c r="EH5" s="250"/>
      <c r="EI5" s="250"/>
      <c r="EJ5" s="250"/>
      <c r="EK5" s="250"/>
      <c r="EL5" s="250"/>
      <c r="EM5" s="251"/>
      <c r="EN5" s="237" t="s">
        <v>93</v>
      </c>
      <c r="EO5" s="238"/>
      <c r="EP5" s="238"/>
      <c r="EQ5" s="238"/>
      <c r="ER5" s="239"/>
      <c r="ES5" s="243" t="s">
        <v>74</v>
      </c>
      <c r="ET5" s="244"/>
      <c r="EU5" s="244"/>
      <c r="EV5" s="244"/>
      <c r="EW5" s="245"/>
      <c r="EX5" s="117"/>
      <c r="EY5" s="118"/>
      <c r="EZ5" s="118"/>
      <c r="FA5" s="118"/>
      <c r="FB5" s="119"/>
      <c r="FC5" s="117"/>
      <c r="FD5" s="118"/>
      <c r="FE5" s="118"/>
      <c r="FF5" s="118"/>
      <c r="FG5" s="119"/>
      <c r="FH5" s="118"/>
      <c r="FI5" s="118"/>
      <c r="FJ5" s="118"/>
      <c r="FK5" s="118"/>
      <c r="FL5" s="119"/>
      <c r="FM5" s="13"/>
      <c r="FN5" s="252" t="s">
        <v>52</v>
      </c>
      <c r="FO5" s="252"/>
      <c r="FP5" s="252"/>
      <c r="FQ5" s="252" t="s">
        <v>102</v>
      </c>
      <c r="FR5" s="252"/>
      <c r="FS5" s="252"/>
      <c r="FT5" s="252" t="s">
        <v>67</v>
      </c>
      <c r="FU5" s="252"/>
      <c r="FV5" s="252"/>
    </row>
    <row r="6" spans="1:178" ht="13.2" customHeight="1" x14ac:dyDescent="0.2">
      <c r="A6" s="262"/>
      <c r="B6" s="262"/>
      <c r="C6" s="262"/>
      <c r="D6" s="262"/>
      <c r="E6" s="262"/>
      <c r="F6" s="262"/>
      <c r="G6" s="262"/>
      <c r="H6" s="262"/>
      <c r="I6" s="262"/>
      <c r="J6" s="240"/>
      <c r="K6" s="241"/>
      <c r="L6" s="241"/>
      <c r="M6" s="241"/>
      <c r="N6" s="241"/>
      <c r="O6" s="242"/>
      <c r="P6" s="15"/>
      <c r="Q6" s="16"/>
      <c r="R6" s="17"/>
      <c r="S6" s="15"/>
      <c r="T6" s="16"/>
      <c r="U6" s="17"/>
      <c r="V6" s="15"/>
      <c r="W6" s="16"/>
      <c r="X6" s="16"/>
      <c r="Y6" s="17"/>
      <c r="Z6" s="246"/>
      <c r="AA6" s="247"/>
      <c r="AB6" s="247"/>
      <c r="AC6" s="247"/>
      <c r="AD6" s="248"/>
      <c r="AE6" s="246"/>
      <c r="AF6" s="247"/>
      <c r="AG6" s="247"/>
      <c r="AH6" s="247"/>
      <c r="AI6" s="248"/>
      <c r="AJ6" s="246"/>
      <c r="AK6" s="247"/>
      <c r="AL6" s="248"/>
      <c r="AM6" s="246"/>
      <c r="AN6" s="247"/>
      <c r="AO6" s="247"/>
      <c r="AP6" s="247"/>
      <c r="AQ6" s="247"/>
      <c r="AR6" s="247"/>
      <c r="AS6" s="247"/>
      <c r="AT6" s="247"/>
      <c r="AU6" s="248"/>
      <c r="AV6" s="253" t="s">
        <v>55</v>
      </c>
      <c r="AW6" s="254"/>
      <c r="AX6" s="255"/>
      <c r="AY6" s="254" t="s">
        <v>58</v>
      </c>
      <c r="AZ6" s="254"/>
      <c r="BA6" s="254"/>
      <c r="BB6" s="253" t="s">
        <v>59</v>
      </c>
      <c r="BC6" s="254"/>
      <c r="BD6" s="255"/>
      <c r="BE6" s="240"/>
      <c r="BF6" s="241"/>
      <c r="BG6" s="241"/>
      <c r="BH6" s="241"/>
      <c r="BI6" s="242"/>
      <c r="BJ6" s="246"/>
      <c r="BK6" s="247"/>
      <c r="BL6" s="247"/>
      <c r="BM6" s="247"/>
      <c r="BN6" s="248"/>
      <c r="BO6" s="246"/>
      <c r="BP6" s="247"/>
      <c r="BQ6" s="248"/>
      <c r="BR6" s="246"/>
      <c r="BS6" s="247"/>
      <c r="BT6" s="247"/>
      <c r="BU6" s="247"/>
      <c r="BV6" s="247"/>
      <c r="BW6" s="247"/>
      <c r="BX6" s="247"/>
      <c r="BY6" s="247"/>
      <c r="BZ6" s="248"/>
      <c r="CA6" s="253" t="s">
        <v>55</v>
      </c>
      <c r="CB6" s="254"/>
      <c r="CC6" s="255"/>
      <c r="CD6" s="254" t="s">
        <v>58</v>
      </c>
      <c r="CE6" s="254"/>
      <c r="CF6" s="254"/>
      <c r="CG6" s="253" t="s">
        <v>59</v>
      </c>
      <c r="CH6" s="254"/>
      <c r="CI6" s="255"/>
      <c r="CJ6" s="240"/>
      <c r="CK6" s="241"/>
      <c r="CL6" s="241"/>
      <c r="CM6" s="241"/>
      <c r="CN6" s="242"/>
      <c r="CO6" s="246"/>
      <c r="CP6" s="247"/>
      <c r="CQ6" s="247"/>
      <c r="CR6" s="247"/>
      <c r="CS6" s="248"/>
      <c r="CT6" s="246"/>
      <c r="CU6" s="247"/>
      <c r="CV6" s="248"/>
      <c r="CW6" s="246"/>
      <c r="CX6" s="247"/>
      <c r="CY6" s="247"/>
      <c r="CZ6" s="247"/>
      <c r="DA6" s="247"/>
      <c r="DB6" s="247"/>
      <c r="DC6" s="247"/>
      <c r="DD6" s="247"/>
      <c r="DE6" s="248"/>
      <c r="DF6" s="246"/>
      <c r="DG6" s="247"/>
      <c r="DH6" s="248"/>
      <c r="DI6" s="240"/>
      <c r="DJ6" s="241"/>
      <c r="DK6" s="241"/>
      <c r="DL6" s="241"/>
      <c r="DM6" s="242"/>
      <c r="DN6" s="246"/>
      <c r="DO6" s="247"/>
      <c r="DP6" s="247"/>
      <c r="DQ6" s="247"/>
      <c r="DR6" s="248"/>
      <c r="DS6" s="246"/>
      <c r="DT6" s="247"/>
      <c r="DU6" s="248"/>
      <c r="DV6" s="246"/>
      <c r="DW6" s="247"/>
      <c r="DX6" s="247"/>
      <c r="DY6" s="247"/>
      <c r="DZ6" s="247"/>
      <c r="EA6" s="247"/>
      <c r="EB6" s="247"/>
      <c r="EC6" s="247"/>
      <c r="ED6" s="248"/>
      <c r="EE6" s="253" t="s">
        <v>55</v>
      </c>
      <c r="EF6" s="254"/>
      <c r="EG6" s="255"/>
      <c r="EH6" s="254" t="s">
        <v>58</v>
      </c>
      <c r="EI6" s="254"/>
      <c r="EJ6" s="254"/>
      <c r="EK6" s="253" t="s">
        <v>59</v>
      </c>
      <c r="EL6" s="254"/>
      <c r="EM6" s="255"/>
      <c r="EN6" s="240"/>
      <c r="EO6" s="241"/>
      <c r="EP6" s="241"/>
      <c r="EQ6" s="241"/>
      <c r="ER6" s="242"/>
      <c r="ES6" s="246"/>
      <c r="ET6" s="247"/>
      <c r="EU6" s="247"/>
      <c r="EV6" s="247"/>
      <c r="EW6" s="248"/>
      <c r="EX6" s="117"/>
      <c r="EY6" s="118"/>
      <c r="EZ6" s="118"/>
      <c r="FA6" s="118"/>
      <c r="FB6" s="119"/>
      <c r="FC6" s="117"/>
      <c r="FD6" s="118"/>
      <c r="FE6" s="118"/>
      <c r="FF6" s="118"/>
      <c r="FG6" s="119"/>
      <c r="FH6" s="118"/>
      <c r="FI6" s="118"/>
      <c r="FJ6" s="118"/>
      <c r="FK6" s="118"/>
      <c r="FL6" s="119"/>
      <c r="FM6" s="13"/>
      <c r="FN6" s="252" t="s">
        <v>60</v>
      </c>
      <c r="FO6" s="252" t="s">
        <v>61</v>
      </c>
      <c r="FP6" s="252" t="s">
        <v>101</v>
      </c>
      <c r="FQ6" s="252" t="s">
        <v>60</v>
      </c>
      <c r="FR6" s="252" t="s">
        <v>61</v>
      </c>
      <c r="FS6" s="252" t="s">
        <v>101</v>
      </c>
      <c r="FT6" s="252" t="s">
        <v>60</v>
      </c>
      <c r="FU6" s="252" t="s">
        <v>61</v>
      </c>
      <c r="FV6" s="252" t="s">
        <v>101</v>
      </c>
    </row>
    <row r="7" spans="1:178" ht="13.5" customHeight="1" x14ac:dyDescent="0.2">
      <c r="A7" s="262"/>
      <c r="B7" s="262"/>
      <c r="C7" s="262"/>
      <c r="D7" s="262"/>
      <c r="E7" s="262"/>
      <c r="F7" s="262"/>
      <c r="G7" s="262"/>
      <c r="H7" s="262"/>
      <c r="I7" s="262"/>
      <c r="J7" s="263"/>
      <c r="K7" s="264"/>
      <c r="L7" s="264"/>
      <c r="M7" s="264"/>
      <c r="N7" s="264"/>
      <c r="O7" s="265"/>
      <c r="P7" s="228" t="s">
        <v>56</v>
      </c>
      <c r="Q7" s="229"/>
      <c r="R7" s="230"/>
      <c r="S7" s="228" t="s">
        <v>56</v>
      </c>
      <c r="T7" s="229"/>
      <c r="U7" s="230"/>
      <c r="V7" s="228" t="s">
        <v>56</v>
      </c>
      <c r="W7" s="229"/>
      <c r="X7" s="229"/>
      <c r="Y7" s="230"/>
      <c r="Z7" s="228" t="str">
        <f>VLOOKUP($Z$4,$F$35:$G$38,2,FALSE)</f>
        <v>kg</v>
      </c>
      <c r="AA7" s="229"/>
      <c r="AB7" s="229"/>
      <c r="AC7" s="229"/>
      <c r="AD7" s="230"/>
      <c r="AE7" s="228" t="str">
        <f>VLOOKUP($AE$4,$A$35:$B$38,2,FALSE)</f>
        <v>kg/10a</v>
      </c>
      <c r="AF7" s="229"/>
      <c r="AG7" s="229"/>
      <c r="AH7" s="229"/>
      <c r="AI7" s="230"/>
      <c r="AJ7" s="228" t="s">
        <v>56</v>
      </c>
      <c r="AK7" s="229"/>
      <c r="AL7" s="230"/>
      <c r="AM7" s="228"/>
      <c r="AN7" s="229"/>
      <c r="AO7" s="229"/>
      <c r="AP7" s="229"/>
      <c r="AQ7" s="229"/>
      <c r="AR7" s="229"/>
      <c r="AS7" s="229"/>
      <c r="AT7" s="229"/>
      <c r="AU7" s="230"/>
      <c r="AV7" s="231" t="s">
        <v>57</v>
      </c>
      <c r="AW7" s="232"/>
      <c r="AX7" s="233"/>
      <c r="AY7" s="232" t="s">
        <v>57</v>
      </c>
      <c r="AZ7" s="232"/>
      <c r="BA7" s="232"/>
      <c r="BB7" s="231" t="s">
        <v>64</v>
      </c>
      <c r="BC7" s="232"/>
      <c r="BD7" s="233"/>
      <c r="BE7" s="228" t="s">
        <v>72</v>
      </c>
      <c r="BF7" s="229"/>
      <c r="BG7" s="229"/>
      <c r="BH7" s="229"/>
      <c r="BI7" s="230"/>
      <c r="BJ7" s="228" t="s">
        <v>72</v>
      </c>
      <c r="BK7" s="229"/>
      <c r="BL7" s="229"/>
      <c r="BM7" s="229"/>
      <c r="BN7" s="230"/>
      <c r="BO7" s="228" t="s">
        <v>56</v>
      </c>
      <c r="BP7" s="229"/>
      <c r="BQ7" s="230"/>
      <c r="BR7" s="228"/>
      <c r="BS7" s="229"/>
      <c r="BT7" s="229"/>
      <c r="BU7" s="229"/>
      <c r="BV7" s="229"/>
      <c r="BW7" s="229"/>
      <c r="BX7" s="229"/>
      <c r="BY7" s="229"/>
      <c r="BZ7" s="230"/>
      <c r="CA7" s="231" t="s">
        <v>57</v>
      </c>
      <c r="CB7" s="232"/>
      <c r="CC7" s="233"/>
      <c r="CD7" s="232" t="s">
        <v>57</v>
      </c>
      <c r="CE7" s="232"/>
      <c r="CF7" s="232"/>
      <c r="CG7" s="231" t="s">
        <v>64</v>
      </c>
      <c r="CH7" s="232"/>
      <c r="CI7" s="233"/>
      <c r="CJ7" s="228" t="s">
        <v>72</v>
      </c>
      <c r="CK7" s="229"/>
      <c r="CL7" s="229"/>
      <c r="CM7" s="229"/>
      <c r="CN7" s="230"/>
      <c r="CO7" s="228" t="s">
        <v>72</v>
      </c>
      <c r="CP7" s="229"/>
      <c r="CQ7" s="229"/>
      <c r="CR7" s="229"/>
      <c r="CS7" s="230"/>
      <c r="CT7" s="228" t="s">
        <v>56</v>
      </c>
      <c r="CU7" s="229"/>
      <c r="CV7" s="230"/>
      <c r="CW7" s="228"/>
      <c r="CX7" s="229"/>
      <c r="CY7" s="229"/>
      <c r="CZ7" s="229"/>
      <c r="DA7" s="229"/>
      <c r="DB7" s="229"/>
      <c r="DC7" s="229"/>
      <c r="DD7" s="229"/>
      <c r="DE7" s="230"/>
      <c r="DF7" s="234" t="s">
        <v>73</v>
      </c>
      <c r="DG7" s="235"/>
      <c r="DH7" s="236"/>
      <c r="DI7" s="228" t="s">
        <v>72</v>
      </c>
      <c r="DJ7" s="229"/>
      <c r="DK7" s="229"/>
      <c r="DL7" s="229"/>
      <c r="DM7" s="230"/>
      <c r="DN7" s="228" t="s">
        <v>72</v>
      </c>
      <c r="DO7" s="229"/>
      <c r="DP7" s="229"/>
      <c r="DQ7" s="229"/>
      <c r="DR7" s="230"/>
      <c r="DS7" s="228" t="s">
        <v>56</v>
      </c>
      <c r="DT7" s="229"/>
      <c r="DU7" s="230"/>
      <c r="DV7" s="228"/>
      <c r="DW7" s="229"/>
      <c r="DX7" s="229"/>
      <c r="DY7" s="229"/>
      <c r="DZ7" s="229"/>
      <c r="EA7" s="229"/>
      <c r="EB7" s="229"/>
      <c r="EC7" s="229"/>
      <c r="ED7" s="230"/>
      <c r="EE7" s="231" t="s">
        <v>57</v>
      </c>
      <c r="EF7" s="232"/>
      <c r="EG7" s="233"/>
      <c r="EH7" s="232" t="s">
        <v>57</v>
      </c>
      <c r="EI7" s="232"/>
      <c r="EJ7" s="232"/>
      <c r="EK7" s="231" t="s">
        <v>64</v>
      </c>
      <c r="EL7" s="232"/>
      <c r="EM7" s="233"/>
      <c r="EN7" s="228" t="s">
        <v>72</v>
      </c>
      <c r="EO7" s="229"/>
      <c r="EP7" s="229"/>
      <c r="EQ7" s="229"/>
      <c r="ER7" s="230"/>
      <c r="ES7" s="228" t="s">
        <v>72</v>
      </c>
      <c r="ET7" s="229"/>
      <c r="EU7" s="229"/>
      <c r="EV7" s="229"/>
      <c r="EW7" s="230"/>
      <c r="EX7" s="120" t="s">
        <v>50</v>
      </c>
      <c r="EY7" s="121"/>
      <c r="EZ7" s="121"/>
      <c r="FA7" s="121"/>
      <c r="FB7" s="122"/>
      <c r="FC7" s="120" t="s">
        <v>51</v>
      </c>
      <c r="FD7" s="121"/>
      <c r="FE7" s="121"/>
      <c r="FF7" s="121"/>
      <c r="FG7" s="122"/>
      <c r="FH7" s="121" t="s">
        <v>51</v>
      </c>
      <c r="FI7" s="121"/>
      <c r="FJ7" s="121"/>
      <c r="FK7" s="121"/>
      <c r="FL7" s="122"/>
      <c r="FM7" s="13"/>
      <c r="FN7" s="252"/>
      <c r="FO7" s="252"/>
      <c r="FP7" s="252"/>
      <c r="FQ7" s="252"/>
      <c r="FR7" s="252"/>
      <c r="FS7" s="252"/>
      <c r="FT7" s="252"/>
      <c r="FU7" s="252"/>
      <c r="FV7" s="252"/>
    </row>
    <row r="8" spans="1:178" ht="24" customHeight="1" x14ac:dyDescent="0.2">
      <c r="A8" s="18" t="s">
        <v>62</v>
      </c>
      <c r="B8" s="219" t="s">
        <v>63</v>
      </c>
      <c r="C8" s="219"/>
      <c r="D8" s="219"/>
      <c r="E8" s="219"/>
      <c r="F8" s="219"/>
      <c r="G8" s="219"/>
      <c r="H8" s="219"/>
      <c r="I8" s="219"/>
      <c r="J8" s="212" t="s">
        <v>116</v>
      </c>
      <c r="K8" s="213"/>
      <c r="L8" s="213"/>
      <c r="M8" s="213"/>
      <c r="N8" s="213"/>
      <c r="O8" s="214"/>
      <c r="P8" s="219">
        <v>25</v>
      </c>
      <c r="Q8" s="219"/>
      <c r="R8" s="219"/>
      <c r="S8" s="219">
        <v>10</v>
      </c>
      <c r="T8" s="219"/>
      <c r="U8" s="219"/>
      <c r="V8" s="212">
        <v>25</v>
      </c>
      <c r="W8" s="213"/>
      <c r="X8" s="213"/>
      <c r="Y8" s="214"/>
      <c r="Z8" s="225">
        <v>10000</v>
      </c>
      <c r="AA8" s="226"/>
      <c r="AB8" s="226"/>
      <c r="AC8" s="226"/>
      <c r="AD8" s="227"/>
      <c r="AE8" s="218">
        <f t="shared" ref="AE8:AE22" si="0">Z8/V8*10</f>
        <v>4000</v>
      </c>
      <c r="AF8" s="220"/>
      <c r="AG8" s="220"/>
      <c r="AH8" s="220"/>
      <c r="AI8" s="221"/>
      <c r="AJ8" s="219"/>
      <c r="AK8" s="219"/>
      <c r="AL8" s="219"/>
      <c r="AM8" s="212"/>
      <c r="AN8" s="213"/>
      <c r="AO8" s="213"/>
      <c r="AP8" s="213"/>
      <c r="AQ8" s="213"/>
      <c r="AR8" s="213"/>
      <c r="AS8" s="213"/>
      <c r="AT8" s="213"/>
      <c r="AU8" s="214"/>
      <c r="AV8" s="219"/>
      <c r="AW8" s="219"/>
      <c r="AX8" s="219"/>
      <c r="AY8" s="219"/>
      <c r="AZ8" s="219"/>
      <c r="BA8" s="219"/>
      <c r="BB8" s="219"/>
      <c r="BC8" s="219"/>
      <c r="BD8" s="219"/>
      <c r="BE8" s="218"/>
      <c r="BF8" s="220"/>
      <c r="BG8" s="220"/>
      <c r="BH8" s="220"/>
      <c r="BI8" s="221"/>
      <c r="BJ8" s="215">
        <f>FLOOR(IF(AJ8=0, 0, IF(AJ8&lt;10,MIN(BE8*2/3,130000), MIN(BE8*2/3,130000*AJ8/10))),1000)</f>
        <v>0</v>
      </c>
      <c r="BK8" s="216"/>
      <c r="BL8" s="216"/>
      <c r="BM8" s="216"/>
      <c r="BN8" s="217"/>
      <c r="BO8" s="219">
        <v>35</v>
      </c>
      <c r="BP8" s="219"/>
      <c r="BQ8" s="219"/>
      <c r="BR8" s="212" t="s">
        <v>88</v>
      </c>
      <c r="BS8" s="213"/>
      <c r="BT8" s="213"/>
      <c r="BU8" s="213"/>
      <c r="BV8" s="213"/>
      <c r="BW8" s="213"/>
      <c r="BX8" s="213"/>
      <c r="BY8" s="213"/>
      <c r="BZ8" s="214"/>
      <c r="CA8" s="219">
        <v>6</v>
      </c>
      <c r="CB8" s="219"/>
      <c r="CC8" s="219"/>
      <c r="CD8" s="219">
        <v>100</v>
      </c>
      <c r="CE8" s="219"/>
      <c r="CF8" s="219"/>
      <c r="CG8" s="219">
        <v>6</v>
      </c>
      <c r="CH8" s="219"/>
      <c r="CI8" s="219"/>
      <c r="CJ8" s="218">
        <v>1000000</v>
      </c>
      <c r="CK8" s="220"/>
      <c r="CL8" s="220"/>
      <c r="CM8" s="220"/>
      <c r="CN8" s="221"/>
      <c r="CO8" s="215">
        <f>FLOOR(IF(BO8=0, 0, IF(BO8&lt;10,MIN(CJ8*2/3,200000), MIN(CJ8*2/3,200000*BO8/10))),1000)</f>
        <v>666000</v>
      </c>
      <c r="CP8" s="216"/>
      <c r="CQ8" s="216"/>
      <c r="CR8" s="216"/>
      <c r="CS8" s="217"/>
      <c r="CT8" s="219"/>
      <c r="CU8" s="219"/>
      <c r="CV8" s="219"/>
      <c r="CW8" s="212"/>
      <c r="CX8" s="213"/>
      <c r="CY8" s="213"/>
      <c r="CZ8" s="213"/>
      <c r="DA8" s="213"/>
      <c r="DB8" s="213"/>
      <c r="DC8" s="213"/>
      <c r="DD8" s="213"/>
      <c r="DE8" s="214"/>
      <c r="DF8" s="219"/>
      <c r="DG8" s="219"/>
      <c r="DH8" s="219"/>
      <c r="DI8" s="218"/>
      <c r="DJ8" s="220"/>
      <c r="DK8" s="220"/>
      <c r="DL8" s="220"/>
      <c r="DM8" s="221"/>
      <c r="DN8" s="215">
        <f>FLOOR(IF(CT8=0, 0, IF(CT8&lt;10,MIN(DI8*2/3,100000), MIN(DI8*2/3,100000*CT8/10))),1000)</f>
        <v>0</v>
      </c>
      <c r="DO8" s="216"/>
      <c r="DP8" s="216"/>
      <c r="DQ8" s="216"/>
      <c r="DR8" s="217"/>
      <c r="DS8" s="219"/>
      <c r="DT8" s="219"/>
      <c r="DU8" s="219"/>
      <c r="DV8" s="222"/>
      <c r="DW8" s="223"/>
      <c r="DX8" s="223"/>
      <c r="DY8" s="223"/>
      <c r="DZ8" s="223"/>
      <c r="EA8" s="223"/>
      <c r="EB8" s="223"/>
      <c r="EC8" s="223"/>
      <c r="ED8" s="224"/>
      <c r="EE8" s="219"/>
      <c r="EF8" s="219"/>
      <c r="EG8" s="219"/>
      <c r="EH8" s="219"/>
      <c r="EI8" s="219"/>
      <c r="EJ8" s="219"/>
      <c r="EK8" s="219"/>
      <c r="EL8" s="219"/>
      <c r="EM8" s="219"/>
      <c r="EN8" s="212"/>
      <c r="EO8" s="213"/>
      <c r="EP8" s="213"/>
      <c r="EQ8" s="213"/>
      <c r="ER8" s="214"/>
      <c r="ES8" s="215">
        <f>FLOOR(IF(DS8=0, 0, IF(DS8&lt;10,MIN(EN8*2/3,330000), MIN(EN8*2/3,330000*DS8/10))),1000)</f>
        <v>0</v>
      </c>
      <c r="ET8" s="216"/>
      <c r="EU8" s="216"/>
      <c r="EV8" s="216"/>
      <c r="EW8" s="217"/>
      <c r="EX8" s="218">
        <f>SUM(BE8,CJ8,DI8,EN8)</f>
        <v>1000000</v>
      </c>
      <c r="EY8" s="213"/>
      <c r="EZ8" s="213"/>
      <c r="FA8" s="213"/>
      <c r="FB8" s="214"/>
      <c r="FC8" s="218">
        <f>SUM(BJ8,CO8,DN8,ES8)</f>
        <v>666000</v>
      </c>
      <c r="FD8" s="213"/>
      <c r="FE8" s="213"/>
      <c r="FF8" s="213"/>
      <c r="FG8" s="214"/>
      <c r="FH8" s="218">
        <f>EX8-FC8</f>
        <v>334000</v>
      </c>
      <c r="FI8" s="213"/>
      <c r="FJ8" s="213"/>
      <c r="FK8" s="213"/>
      <c r="FL8" s="214"/>
      <c r="FM8" s="19"/>
      <c r="FN8" s="4">
        <f>AV8*AY8*BB8/100</f>
        <v>0</v>
      </c>
      <c r="FO8" s="22" t="e">
        <f>FN8/AJ8</f>
        <v>#DIV/0!</v>
      </c>
      <c r="FP8" s="4" t="e">
        <f>IF(FO8&gt;=150%, "要確認", "〇")</f>
        <v>#DIV/0!</v>
      </c>
      <c r="FQ8" s="4">
        <f>CA8*CD8*CG8/100</f>
        <v>36</v>
      </c>
      <c r="FR8" s="22">
        <f>FQ8/BO8</f>
        <v>1.0285714285714285</v>
      </c>
      <c r="FS8" s="4" t="str">
        <f>IF(FR8&gt;=150%, "要確認", "〇")</f>
        <v>〇</v>
      </c>
      <c r="FT8" s="4">
        <f>EE8*EH8*EK8/100</f>
        <v>0</v>
      </c>
      <c r="FU8" s="22" t="e">
        <f>FT8/DS8</f>
        <v>#DIV/0!</v>
      </c>
      <c r="FV8" s="4" t="e">
        <f>IF(FU8&gt;=150%, "要確認", "〇")</f>
        <v>#DIV/0!</v>
      </c>
    </row>
    <row r="9" spans="1:178" ht="24" customHeight="1" x14ac:dyDescent="0.2">
      <c r="A9" s="23"/>
      <c r="B9" s="205"/>
      <c r="C9" s="205"/>
      <c r="D9" s="205"/>
      <c r="E9" s="205"/>
      <c r="F9" s="205"/>
      <c r="G9" s="205"/>
      <c r="H9" s="205"/>
      <c r="I9" s="205"/>
      <c r="J9" s="199"/>
      <c r="K9" s="200"/>
      <c r="L9" s="200"/>
      <c r="M9" s="200"/>
      <c r="N9" s="200"/>
      <c r="O9" s="201"/>
      <c r="P9" s="205"/>
      <c r="Q9" s="205"/>
      <c r="R9" s="205"/>
      <c r="S9" s="205"/>
      <c r="T9" s="205"/>
      <c r="U9" s="205"/>
      <c r="V9" s="199"/>
      <c r="W9" s="200"/>
      <c r="X9" s="200"/>
      <c r="Y9" s="201"/>
      <c r="Z9" s="209"/>
      <c r="AA9" s="210"/>
      <c r="AB9" s="210"/>
      <c r="AC9" s="210"/>
      <c r="AD9" s="211"/>
      <c r="AE9" s="202" t="e">
        <f t="shared" si="0"/>
        <v>#DIV/0!</v>
      </c>
      <c r="AF9" s="203"/>
      <c r="AG9" s="203"/>
      <c r="AH9" s="203"/>
      <c r="AI9" s="204"/>
      <c r="AJ9" s="205"/>
      <c r="AK9" s="205"/>
      <c r="AL9" s="205"/>
      <c r="AM9" s="206"/>
      <c r="AN9" s="207"/>
      <c r="AO9" s="207"/>
      <c r="AP9" s="207"/>
      <c r="AQ9" s="207"/>
      <c r="AR9" s="207"/>
      <c r="AS9" s="207"/>
      <c r="AT9" s="207"/>
      <c r="AU9" s="208"/>
      <c r="AV9" s="205"/>
      <c r="AW9" s="205"/>
      <c r="AX9" s="205"/>
      <c r="AY9" s="205"/>
      <c r="AZ9" s="205"/>
      <c r="BA9" s="205"/>
      <c r="BB9" s="205"/>
      <c r="BC9" s="205"/>
      <c r="BD9" s="205"/>
      <c r="BE9" s="202"/>
      <c r="BF9" s="203"/>
      <c r="BG9" s="203"/>
      <c r="BH9" s="203"/>
      <c r="BI9" s="204"/>
      <c r="BJ9" s="202">
        <f>FLOOR(IF(AJ9=0, 0, IF(AJ9&lt;10,MIN(BE9*2/3,130000), MIN(BE9*2/3,130000*AJ9/10))),1000)</f>
        <v>0</v>
      </c>
      <c r="BK9" s="203"/>
      <c r="BL9" s="203"/>
      <c r="BM9" s="203"/>
      <c r="BN9" s="204"/>
      <c r="BO9" s="205"/>
      <c r="BP9" s="205"/>
      <c r="BQ9" s="205"/>
      <c r="BR9" s="206"/>
      <c r="BS9" s="207"/>
      <c r="BT9" s="207"/>
      <c r="BU9" s="207"/>
      <c r="BV9" s="207"/>
      <c r="BW9" s="207"/>
      <c r="BX9" s="207"/>
      <c r="BY9" s="207"/>
      <c r="BZ9" s="208"/>
      <c r="CA9" s="205"/>
      <c r="CB9" s="205"/>
      <c r="CC9" s="205"/>
      <c r="CD9" s="205"/>
      <c r="CE9" s="205"/>
      <c r="CF9" s="205"/>
      <c r="CG9" s="205"/>
      <c r="CH9" s="205"/>
      <c r="CI9" s="205"/>
      <c r="CJ9" s="202"/>
      <c r="CK9" s="203"/>
      <c r="CL9" s="203"/>
      <c r="CM9" s="203"/>
      <c r="CN9" s="204"/>
      <c r="CO9" s="202">
        <f>FLOOR(IF(BO9=0, 0, IF(BO9&lt;10,MIN(CJ9*2/3,200000), MIN(CJ9*2/3,200000*BO9/10))),1000)</f>
        <v>0</v>
      </c>
      <c r="CP9" s="203"/>
      <c r="CQ9" s="203"/>
      <c r="CR9" s="203"/>
      <c r="CS9" s="204"/>
      <c r="CT9" s="205"/>
      <c r="CU9" s="205"/>
      <c r="CV9" s="205"/>
      <c r="CW9" s="206"/>
      <c r="CX9" s="207"/>
      <c r="CY9" s="207"/>
      <c r="CZ9" s="207"/>
      <c r="DA9" s="207"/>
      <c r="DB9" s="207"/>
      <c r="DC9" s="207"/>
      <c r="DD9" s="207"/>
      <c r="DE9" s="208"/>
      <c r="DF9" s="205"/>
      <c r="DG9" s="205"/>
      <c r="DH9" s="205"/>
      <c r="DI9" s="202"/>
      <c r="DJ9" s="203"/>
      <c r="DK9" s="203"/>
      <c r="DL9" s="203"/>
      <c r="DM9" s="204"/>
      <c r="DN9" s="202">
        <f>FLOOR(IF(CT9=0, 0, IF(CT9&lt;10,MIN(DI9*2/3,100000), MIN(DI9*2/3,100000*CT9/10))),1000)</f>
        <v>0</v>
      </c>
      <c r="DO9" s="203"/>
      <c r="DP9" s="203"/>
      <c r="DQ9" s="203"/>
      <c r="DR9" s="204"/>
      <c r="DS9" s="205"/>
      <c r="DT9" s="205"/>
      <c r="DU9" s="205"/>
      <c r="DV9" s="206"/>
      <c r="DW9" s="207"/>
      <c r="DX9" s="207"/>
      <c r="DY9" s="207"/>
      <c r="DZ9" s="207"/>
      <c r="EA9" s="207"/>
      <c r="EB9" s="207"/>
      <c r="EC9" s="207"/>
      <c r="ED9" s="208"/>
      <c r="EE9" s="205"/>
      <c r="EF9" s="205"/>
      <c r="EG9" s="205"/>
      <c r="EH9" s="205"/>
      <c r="EI9" s="205"/>
      <c r="EJ9" s="205"/>
      <c r="EK9" s="205"/>
      <c r="EL9" s="205"/>
      <c r="EM9" s="205"/>
      <c r="EN9" s="199"/>
      <c r="EO9" s="200"/>
      <c r="EP9" s="200"/>
      <c r="EQ9" s="200"/>
      <c r="ER9" s="201"/>
      <c r="ES9" s="202">
        <f>FLOOR(IF(DS9=0, 0, IF(DS9&lt;10,MIN(EN9*2/3,330000), MIN(EN9*2/3,330000*DS9/10))),1000)</f>
        <v>0</v>
      </c>
      <c r="ET9" s="203"/>
      <c r="EU9" s="203"/>
      <c r="EV9" s="203"/>
      <c r="EW9" s="204"/>
      <c r="EX9" s="202">
        <f>SUM(BE9,CJ9,DI9,EN9)</f>
        <v>0</v>
      </c>
      <c r="EY9" s="200"/>
      <c r="EZ9" s="200"/>
      <c r="FA9" s="200"/>
      <c r="FB9" s="201"/>
      <c r="FC9" s="202">
        <f>SUM(BJ9,CO9,DN9,ES9)</f>
        <v>0</v>
      </c>
      <c r="FD9" s="200"/>
      <c r="FE9" s="200"/>
      <c r="FF9" s="200"/>
      <c r="FG9" s="201"/>
      <c r="FH9" s="202">
        <f>EX9-FC9</f>
        <v>0</v>
      </c>
      <c r="FI9" s="200"/>
      <c r="FJ9" s="200"/>
      <c r="FK9" s="200"/>
      <c r="FL9" s="201"/>
      <c r="FM9" s="2"/>
      <c r="FN9" s="4">
        <f>AV9*AY9*BB9/100</f>
        <v>0</v>
      </c>
      <c r="FO9" s="22" t="e">
        <f>FN9/AJ9</f>
        <v>#DIV/0!</v>
      </c>
      <c r="FP9" s="4" t="e">
        <f t="shared" ref="FP9:FP21" si="1">IF(FO9&gt;=150%, "要確認", "〇")</f>
        <v>#DIV/0!</v>
      </c>
      <c r="FQ9" s="4">
        <f t="shared" ref="FQ9:FQ21" si="2">CA9*CD9*CG9/100</f>
        <v>0</v>
      </c>
      <c r="FR9" s="22" t="e">
        <f>FQ9/BO9</f>
        <v>#DIV/0!</v>
      </c>
      <c r="FS9" s="4" t="e">
        <f>IF(FR9&gt;=150%, "要確認", "〇")</f>
        <v>#DIV/0!</v>
      </c>
      <c r="FT9" s="4">
        <f t="shared" ref="FT9:FT21" si="3">EE9*EH9*EK9/100</f>
        <v>0</v>
      </c>
      <c r="FU9" s="22" t="e">
        <f>FT9/DS9</f>
        <v>#DIV/0!</v>
      </c>
      <c r="FV9" s="4" t="e">
        <f>IF(FU9&gt;=150%, "要確認", "〇")</f>
        <v>#DIV/0!</v>
      </c>
    </row>
    <row r="10" spans="1:178" ht="24" customHeight="1" x14ac:dyDescent="0.2">
      <c r="A10" s="23"/>
      <c r="B10" s="205"/>
      <c r="C10" s="205"/>
      <c r="D10" s="205"/>
      <c r="E10" s="205"/>
      <c r="F10" s="205"/>
      <c r="G10" s="205"/>
      <c r="H10" s="205"/>
      <c r="I10" s="205"/>
      <c r="J10" s="199"/>
      <c r="K10" s="200"/>
      <c r="L10" s="200"/>
      <c r="M10" s="200"/>
      <c r="N10" s="200"/>
      <c r="O10" s="201"/>
      <c r="P10" s="205"/>
      <c r="Q10" s="205"/>
      <c r="R10" s="205"/>
      <c r="S10" s="205"/>
      <c r="T10" s="205"/>
      <c r="U10" s="205"/>
      <c r="V10" s="199"/>
      <c r="W10" s="200"/>
      <c r="X10" s="200"/>
      <c r="Y10" s="201"/>
      <c r="Z10" s="209"/>
      <c r="AA10" s="210"/>
      <c r="AB10" s="210"/>
      <c r="AC10" s="210"/>
      <c r="AD10" s="211"/>
      <c r="AE10" s="202" t="e">
        <f t="shared" si="0"/>
        <v>#DIV/0!</v>
      </c>
      <c r="AF10" s="203"/>
      <c r="AG10" s="203"/>
      <c r="AH10" s="203"/>
      <c r="AI10" s="204"/>
      <c r="AJ10" s="205"/>
      <c r="AK10" s="205"/>
      <c r="AL10" s="205"/>
      <c r="AM10" s="206"/>
      <c r="AN10" s="207"/>
      <c r="AO10" s="207"/>
      <c r="AP10" s="207"/>
      <c r="AQ10" s="207"/>
      <c r="AR10" s="207"/>
      <c r="AS10" s="207"/>
      <c r="AT10" s="207"/>
      <c r="AU10" s="208"/>
      <c r="AV10" s="205"/>
      <c r="AW10" s="205"/>
      <c r="AX10" s="205"/>
      <c r="AY10" s="205"/>
      <c r="AZ10" s="205"/>
      <c r="BA10" s="205"/>
      <c r="BB10" s="205"/>
      <c r="BC10" s="205"/>
      <c r="BD10" s="205"/>
      <c r="BE10" s="202"/>
      <c r="BF10" s="203"/>
      <c r="BG10" s="203"/>
      <c r="BH10" s="203"/>
      <c r="BI10" s="204"/>
      <c r="BJ10" s="202">
        <f t="shared" ref="BJ10:BJ21" si="4">FLOOR(IF(AJ10=0, 0, IF(AJ10&lt;10,MIN(BE10*2/3,130000), MIN(BE10*2/3,130000*AJ10/10))),1000)</f>
        <v>0</v>
      </c>
      <c r="BK10" s="203"/>
      <c r="BL10" s="203"/>
      <c r="BM10" s="203"/>
      <c r="BN10" s="204"/>
      <c r="BO10" s="205"/>
      <c r="BP10" s="205"/>
      <c r="BQ10" s="205"/>
      <c r="BR10" s="206"/>
      <c r="BS10" s="207"/>
      <c r="BT10" s="207"/>
      <c r="BU10" s="207"/>
      <c r="BV10" s="207"/>
      <c r="BW10" s="207"/>
      <c r="BX10" s="207"/>
      <c r="BY10" s="207"/>
      <c r="BZ10" s="208"/>
      <c r="CA10" s="205"/>
      <c r="CB10" s="205"/>
      <c r="CC10" s="205"/>
      <c r="CD10" s="205"/>
      <c r="CE10" s="205"/>
      <c r="CF10" s="205"/>
      <c r="CG10" s="205"/>
      <c r="CH10" s="205"/>
      <c r="CI10" s="205"/>
      <c r="CJ10" s="202"/>
      <c r="CK10" s="203"/>
      <c r="CL10" s="203"/>
      <c r="CM10" s="203"/>
      <c r="CN10" s="204"/>
      <c r="CO10" s="202">
        <f t="shared" ref="CO10:CO21" si="5">FLOOR(IF(BO10=0, 0, IF(BO10&lt;10,MIN(CJ10*2/3,200000), MIN(CJ10*2/3,200000*BO10/10))),1000)</f>
        <v>0</v>
      </c>
      <c r="CP10" s="203"/>
      <c r="CQ10" s="203"/>
      <c r="CR10" s="203"/>
      <c r="CS10" s="204"/>
      <c r="CT10" s="205"/>
      <c r="CU10" s="205"/>
      <c r="CV10" s="205"/>
      <c r="CW10" s="206"/>
      <c r="CX10" s="207"/>
      <c r="CY10" s="207"/>
      <c r="CZ10" s="207"/>
      <c r="DA10" s="207"/>
      <c r="DB10" s="207"/>
      <c r="DC10" s="207"/>
      <c r="DD10" s="207"/>
      <c r="DE10" s="208"/>
      <c r="DF10" s="205"/>
      <c r="DG10" s="205"/>
      <c r="DH10" s="205"/>
      <c r="DI10" s="202"/>
      <c r="DJ10" s="203"/>
      <c r="DK10" s="203"/>
      <c r="DL10" s="203"/>
      <c r="DM10" s="204"/>
      <c r="DN10" s="202">
        <f t="shared" ref="DN10:DN20" si="6">FLOOR(IF(CT10=0, 0, IF(CT10&lt;10,MIN(DI10*2/3,100000), MIN(DI10*2/3,100000*CT10/10))),1000)</f>
        <v>0</v>
      </c>
      <c r="DO10" s="203"/>
      <c r="DP10" s="203"/>
      <c r="DQ10" s="203"/>
      <c r="DR10" s="204"/>
      <c r="DS10" s="205"/>
      <c r="DT10" s="205"/>
      <c r="DU10" s="205"/>
      <c r="DV10" s="206"/>
      <c r="DW10" s="207"/>
      <c r="DX10" s="207"/>
      <c r="DY10" s="207"/>
      <c r="DZ10" s="207"/>
      <c r="EA10" s="207"/>
      <c r="EB10" s="207"/>
      <c r="EC10" s="207"/>
      <c r="ED10" s="208"/>
      <c r="EE10" s="205"/>
      <c r="EF10" s="205"/>
      <c r="EG10" s="205"/>
      <c r="EH10" s="205"/>
      <c r="EI10" s="205"/>
      <c r="EJ10" s="205"/>
      <c r="EK10" s="205"/>
      <c r="EL10" s="205"/>
      <c r="EM10" s="205"/>
      <c r="EN10" s="199"/>
      <c r="EO10" s="200"/>
      <c r="EP10" s="200"/>
      <c r="EQ10" s="200"/>
      <c r="ER10" s="201"/>
      <c r="ES10" s="202">
        <f>FLOOR(IF(DS10=0, 0, IF(DS10&lt;10,MIN(EN10*2/3,330000), MIN(EN10*2/3,330000*DS10/10))),1000)</f>
        <v>0</v>
      </c>
      <c r="ET10" s="203"/>
      <c r="EU10" s="203"/>
      <c r="EV10" s="203"/>
      <c r="EW10" s="204"/>
      <c r="EX10" s="202">
        <f t="shared" ref="EX10:EX21" si="7">SUM(BE10,CJ10,DI10,EN10)</f>
        <v>0</v>
      </c>
      <c r="EY10" s="200"/>
      <c r="EZ10" s="200"/>
      <c r="FA10" s="200"/>
      <c r="FB10" s="201"/>
      <c r="FC10" s="202">
        <f t="shared" ref="FC10:FC21" si="8">SUM(BJ10,CO10,DN10,ES10)</f>
        <v>0</v>
      </c>
      <c r="FD10" s="200"/>
      <c r="FE10" s="200"/>
      <c r="FF10" s="200"/>
      <c r="FG10" s="201"/>
      <c r="FH10" s="202">
        <f t="shared" ref="FH10:FH21" si="9">EX10-FC10</f>
        <v>0</v>
      </c>
      <c r="FI10" s="200"/>
      <c r="FJ10" s="200"/>
      <c r="FK10" s="200"/>
      <c r="FL10" s="201"/>
      <c r="FM10" s="2"/>
      <c r="FN10" s="4">
        <f t="shared" ref="FN10:FN21" si="10">AV10*AY10*BB10/100</f>
        <v>0</v>
      </c>
      <c r="FO10" s="22" t="e">
        <f t="shared" ref="FO10:FO21" si="11">FN10/AJ10</f>
        <v>#DIV/0!</v>
      </c>
      <c r="FP10" s="4" t="e">
        <f t="shared" si="1"/>
        <v>#DIV/0!</v>
      </c>
      <c r="FQ10" s="4">
        <f t="shared" si="2"/>
        <v>0</v>
      </c>
      <c r="FR10" s="22" t="e">
        <f t="shared" ref="FR10:FR21" si="12">FQ10/BO10</f>
        <v>#DIV/0!</v>
      </c>
      <c r="FS10" s="4" t="e">
        <f t="shared" ref="FS10:FS21" si="13">IF(FR10&gt;=150%, "要確認", "〇")</f>
        <v>#DIV/0!</v>
      </c>
      <c r="FT10" s="4">
        <f t="shared" si="3"/>
        <v>0</v>
      </c>
      <c r="FU10" s="22" t="e">
        <f>FT10/DS10</f>
        <v>#DIV/0!</v>
      </c>
      <c r="FV10" s="4" t="e">
        <f t="shared" ref="FV10:FV21" si="14">IF(FU10&gt;=150%, "要確認", "〇")</f>
        <v>#DIV/0!</v>
      </c>
    </row>
    <row r="11" spans="1:178" ht="24" customHeight="1" x14ac:dyDescent="0.2">
      <c r="A11" s="23"/>
      <c r="B11" s="205"/>
      <c r="C11" s="205"/>
      <c r="D11" s="205"/>
      <c r="E11" s="205"/>
      <c r="F11" s="205"/>
      <c r="G11" s="205"/>
      <c r="H11" s="205"/>
      <c r="I11" s="205"/>
      <c r="J11" s="199"/>
      <c r="K11" s="200"/>
      <c r="L11" s="200"/>
      <c r="M11" s="200"/>
      <c r="N11" s="200"/>
      <c r="O11" s="201"/>
      <c r="P11" s="205"/>
      <c r="Q11" s="205"/>
      <c r="R11" s="205"/>
      <c r="S11" s="205"/>
      <c r="T11" s="205"/>
      <c r="U11" s="205"/>
      <c r="V11" s="199"/>
      <c r="W11" s="200"/>
      <c r="X11" s="200"/>
      <c r="Y11" s="201"/>
      <c r="Z11" s="209"/>
      <c r="AA11" s="210"/>
      <c r="AB11" s="210"/>
      <c r="AC11" s="210"/>
      <c r="AD11" s="211"/>
      <c r="AE11" s="202" t="e">
        <f t="shared" si="0"/>
        <v>#DIV/0!</v>
      </c>
      <c r="AF11" s="203"/>
      <c r="AG11" s="203"/>
      <c r="AH11" s="203"/>
      <c r="AI11" s="204"/>
      <c r="AJ11" s="205"/>
      <c r="AK11" s="205"/>
      <c r="AL11" s="205"/>
      <c r="AM11" s="206"/>
      <c r="AN11" s="207"/>
      <c r="AO11" s="207"/>
      <c r="AP11" s="207"/>
      <c r="AQ11" s="207"/>
      <c r="AR11" s="207"/>
      <c r="AS11" s="207"/>
      <c r="AT11" s="207"/>
      <c r="AU11" s="208"/>
      <c r="AV11" s="205"/>
      <c r="AW11" s="205"/>
      <c r="AX11" s="205"/>
      <c r="AY11" s="205"/>
      <c r="AZ11" s="205"/>
      <c r="BA11" s="205"/>
      <c r="BB11" s="205"/>
      <c r="BC11" s="205"/>
      <c r="BD11" s="205"/>
      <c r="BE11" s="202"/>
      <c r="BF11" s="203"/>
      <c r="BG11" s="203"/>
      <c r="BH11" s="203"/>
      <c r="BI11" s="204"/>
      <c r="BJ11" s="202">
        <f t="shared" si="4"/>
        <v>0</v>
      </c>
      <c r="BK11" s="203"/>
      <c r="BL11" s="203"/>
      <c r="BM11" s="203"/>
      <c r="BN11" s="204"/>
      <c r="BO11" s="205"/>
      <c r="BP11" s="205"/>
      <c r="BQ11" s="205"/>
      <c r="BR11" s="206"/>
      <c r="BS11" s="207"/>
      <c r="BT11" s="207"/>
      <c r="BU11" s="207"/>
      <c r="BV11" s="207"/>
      <c r="BW11" s="207"/>
      <c r="BX11" s="207"/>
      <c r="BY11" s="207"/>
      <c r="BZ11" s="208"/>
      <c r="CA11" s="205"/>
      <c r="CB11" s="205"/>
      <c r="CC11" s="205"/>
      <c r="CD11" s="205"/>
      <c r="CE11" s="205"/>
      <c r="CF11" s="205"/>
      <c r="CG11" s="205"/>
      <c r="CH11" s="205"/>
      <c r="CI11" s="205"/>
      <c r="CJ11" s="202"/>
      <c r="CK11" s="203"/>
      <c r="CL11" s="203"/>
      <c r="CM11" s="203"/>
      <c r="CN11" s="204"/>
      <c r="CO11" s="202">
        <f t="shared" si="5"/>
        <v>0</v>
      </c>
      <c r="CP11" s="203"/>
      <c r="CQ11" s="203"/>
      <c r="CR11" s="203"/>
      <c r="CS11" s="204"/>
      <c r="CT11" s="205"/>
      <c r="CU11" s="205"/>
      <c r="CV11" s="205"/>
      <c r="CW11" s="206"/>
      <c r="CX11" s="207"/>
      <c r="CY11" s="207"/>
      <c r="CZ11" s="207"/>
      <c r="DA11" s="207"/>
      <c r="DB11" s="207"/>
      <c r="DC11" s="207"/>
      <c r="DD11" s="207"/>
      <c r="DE11" s="208"/>
      <c r="DF11" s="205"/>
      <c r="DG11" s="205"/>
      <c r="DH11" s="205"/>
      <c r="DI11" s="202"/>
      <c r="DJ11" s="203"/>
      <c r="DK11" s="203"/>
      <c r="DL11" s="203"/>
      <c r="DM11" s="204"/>
      <c r="DN11" s="202">
        <f t="shared" si="6"/>
        <v>0</v>
      </c>
      <c r="DO11" s="203"/>
      <c r="DP11" s="203"/>
      <c r="DQ11" s="203"/>
      <c r="DR11" s="204"/>
      <c r="DS11" s="205"/>
      <c r="DT11" s="205"/>
      <c r="DU11" s="205"/>
      <c r="DV11" s="206"/>
      <c r="DW11" s="207"/>
      <c r="DX11" s="207"/>
      <c r="DY11" s="207"/>
      <c r="DZ11" s="207"/>
      <c r="EA11" s="207"/>
      <c r="EB11" s="207"/>
      <c r="EC11" s="207"/>
      <c r="ED11" s="208"/>
      <c r="EE11" s="205"/>
      <c r="EF11" s="205"/>
      <c r="EG11" s="205"/>
      <c r="EH11" s="205"/>
      <c r="EI11" s="205"/>
      <c r="EJ11" s="205"/>
      <c r="EK11" s="205"/>
      <c r="EL11" s="205"/>
      <c r="EM11" s="205"/>
      <c r="EN11" s="199"/>
      <c r="EO11" s="200"/>
      <c r="EP11" s="200"/>
      <c r="EQ11" s="200"/>
      <c r="ER11" s="201"/>
      <c r="ES11" s="202">
        <f t="shared" ref="ES11:ES21" si="15">FLOOR(IF(DS11=0, 0, IF(DS11&lt;10,MIN(EN11*2/3,330000), MIN(EN11*2/3,330000*DS11/10))),1000)</f>
        <v>0</v>
      </c>
      <c r="ET11" s="203"/>
      <c r="EU11" s="203"/>
      <c r="EV11" s="203"/>
      <c r="EW11" s="204"/>
      <c r="EX11" s="202">
        <f t="shared" si="7"/>
        <v>0</v>
      </c>
      <c r="EY11" s="200"/>
      <c r="EZ11" s="200"/>
      <c r="FA11" s="200"/>
      <c r="FB11" s="201"/>
      <c r="FC11" s="202">
        <f t="shared" si="8"/>
        <v>0</v>
      </c>
      <c r="FD11" s="200"/>
      <c r="FE11" s="200"/>
      <c r="FF11" s="200"/>
      <c r="FG11" s="201"/>
      <c r="FH11" s="202">
        <f t="shared" si="9"/>
        <v>0</v>
      </c>
      <c r="FI11" s="200"/>
      <c r="FJ11" s="200"/>
      <c r="FK11" s="200"/>
      <c r="FL11" s="201"/>
      <c r="FM11" s="2"/>
      <c r="FN11" s="4">
        <f t="shared" si="10"/>
        <v>0</v>
      </c>
      <c r="FO11" s="22" t="e">
        <f t="shared" si="11"/>
        <v>#DIV/0!</v>
      </c>
      <c r="FP11" s="4" t="e">
        <f t="shared" si="1"/>
        <v>#DIV/0!</v>
      </c>
      <c r="FQ11" s="4">
        <f t="shared" si="2"/>
        <v>0</v>
      </c>
      <c r="FR11" s="22" t="e">
        <f t="shared" si="12"/>
        <v>#DIV/0!</v>
      </c>
      <c r="FS11" s="4" t="e">
        <f t="shared" si="13"/>
        <v>#DIV/0!</v>
      </c>
      <c r="FT11" s="4">
        <f t="shared" si="3"/>
        <v>0</v>
      </c>
      <c r="FU11" s="22" t="e">
        <f>FT11/DS11</f>
        <v>#DIV/0!</v>
      </c>
      <c r="FV11" s="4" t="e">
        <f t="shared" si="14"/>
        <v>#DIV/0!</v>
      </c>
    </row>
    <row r="12" spans="1:178" ht="24" customHeight="1" x14ac:dyDescent="0.2">
      <c r="A12" s="23"/>
      <c r="B12" s="205"/>
      <c r="C12" s="205"/>
      <c r="D12" s="205"/>
      <c r="E12" s="205"/>
      <c r="F12" s="205"/>
      <c r="G12" s="205"/>
      <c r="H12" s="205"/>
      <c r="I12" s="205"/>
      <c r="J12" s="199"/>
      <c r="K12" s="200"/>
      <c r="L12" s="200"/>
      <c r="M12" s="200"/>
      <c r="N12" s="200"/>
      <c r="O12" s="201"/>
      <c r="P12" s="205"/>
      <c r="Q12" s="205"/>
      <c r="R12" s="205"/>
      <c r="S12" s="205"/>
      <c r="T12" s="205"/>
      <c r="U12" s="205"/>
      <c r="V12" s="199"/>
      <c r="W12" s="200"/>
      <c r="X12" s="200"/>
      <c r="Y12" s="201"/>
      <c r="Z12" s="209"/>
      <c r="AA12" s="210"/>
      <c r="AB12" s="210"/>
      <c r="AC12" s="210"/>
      <c r="AD12" s="211"/>
      <c r="AE12" s="202" t="e">
        <f t="shared" si="0"/>
        <v>#DIV/0!</v>
      </c>
      <c r="AF12" s="203"/>
      <c r="AG12" s="203"/>
      <c r="AH12" s="203"/>
      <c r="AI12" s="204"/>
      <c r="AJ12" s="205"/>
      <c r="AK12" s="205"/>
      <c r="AL12" s="205"/>
      <c r="AM12" s="206"/>
      <c r="AN12" s="207"/>
      <c r="AO12" s="207"/>
      <c r="AP12" s="207"/>
      <c r="AQ12" s="207"/>
      <c r="AR12" s="207"/>
      <c r="AS12" s="207"/>
      <c r="AT12" s="207"/>
      <c r="AU12" s="208"/>
      <c r="AV12" s="205"/>
      <c r="AW12" s="205"/>
      <c r="AX12" s="205"/>
      <c r="AY12" s="205"/>
      <c r="AZ12" s="205"/>
      <c r="BA12" s="205"/>
      <c r="BB12" s="205"/>
      <c r="BC12" s="205"/>
      <c r="BD12" s="205"/>
      <c r="BE12" s="202"/>
      <c r="BF12" s="203"/>
      <c r="BG12" s="203"/>
      <c r="BH12" s="203"/>
      <c r="BI12" s="204"/>
      <c r="BJ12" s="202">
        <f t="shared" si="4"/>
        <v>0</v>
      </c>
      <c r="BK12" s="203"/>
      <c r="BL12" s="203"/>
      <c r="BM12" s="203"/>
      <c r="BN12" s="204"/>
      <c r="BO12" s="205"/>
      <c r="BP12" s="205"/>
      <c r="BQ12" s="205"/>
      <c r="BR12" s="206"/>
      <c r="BS12" s="207"/>
      <c r="BT12" s="207"/>
      <c r="BU12" s="207"/>
      <c r="BV12" s="207"/>
      <c r="BW12" s="207"/>
      <c r="BX12" s="207"/>
      <c r="BY12" s="207"/>
      <c r="BZ12" s="208"/>
      <c r="CA12" s="205"/>
      <c r="CB12" s="205"/>
      <c r="CC12" s="205"/>
      <c r="CD12" s="205"/>
      <c r="CE12" s="205"/>
      <c r="CF12" s="205"/>
      <c r="CG12" s="205"/>
      <c r="CH12" s="205"/>
      <c r="CI12" s="205"/>
      <c r="CJ12" s="202"/>
      <c r="CK12" s="203"/>
      <c r="CL12" s="203"/>
      <c r="CM12" s="203"/>
      <c r="CN12" s="204"/>
      <c r="CO12" s="202">
        <f t="shared" si="5"/>
        <v>0</v>
      </c>
      <c r="CP12" s="203"/>
      <c r="CQ12" s="203"/>
      <c r="CR12" s="203"/>
      <c r="CS12" s="204"/>
      <c r="CT12" s="205"/>
      <c r="CU12" s="205"/>
      <c r="CV12" s="205"/>
      <c r="CW12" s="206"/>
      <c r="CX12" s="207"/>
      <c r="CY12" s="207"/>
      <c r="CZ12" s="207"/>
      <c r="DA12" s="207"/>
      <c r="DB12" s="207"/>
      <c r="DC12" s="207"/>
      <c r="DD12" s="207"/>
      <c r="DE12" s="208"/>
      <c r="DF12" s="205"/>
      <c r="DG12" s="205"/>
      <c r="DH12" s="205"/>
      <c r="DI12" s="202"/>
      <c r="DJ12" s="203"/>
      <c r="DK12" s="203"/>
      <c r="DL12" s="203"/>
      <c r="DM12" s="204"/>
      <c r="DN12" s="202">
        <f t="shared" si="6"/>
        <v>0</v>
      </c>
      <c r="DO12" s="203"/>
      <c r="DP12" s="203"/>
      <c r="DQ12" s="203"/>
      <c r="DR12" s="204"/>
      <c r="DS12" s="205"/>
      <c r="DT12" s="205"/>
      <c r="DU12" s="205"/>
      <c r="DV12" s="206"/>
      <c r="DW12" s="207"/>
      <c r="DX12" s="207"/>
      <c r="DY12" s="207"/>
      <c r="DZ12" s="207"/>
      <c r="EA12" s="207"/>
      <c r="EB12" s="207"/>
      <c r="EC12" s="207"/>
      <c r="ED12" s="208"/>
      <c r="EE12" s="205"/>
      <c r="EF12" s="205"/>
      <c r="EG12" s="205"/>
      <c r="EH12" s="205"/>
      <c r="EI12" s="205"/>
      <c r="EJ12" s="205"/>
      <c r="EK12" s="205"/>
      <c r="EL12" s="205"/>
      <c r="EM12" s="205"/>
      <c r="EN12" s="199"/>
      <c r="EO12" s="200"/>
      <c r="EP12" s="200"/>
      <c r="EQ12" s="200"/>
      <c r="ER12" s="201"/>
      <c r="ES12" s="202">
        <f t="shared" si="15"/>
        <v>0</v>
      </c>
      <c r="ET12" s="203"/>
      <c r="EU12" s="203"/>
      <c r="EV12" s="203"/>
      <c r="EW12" s="204"/>
      <c r="EX12" s="202">
        <f t="shared" si="7"/>
        <v>0</v>
      </c>
      <c r="EY12" s="200"/>
      <c r="EZ12" s="200"/>
      <c r="FA12" s="200"/>
      <c r="FB12" s="201"/>
      <c r="FC12" s="202">
        <f t="shared" si="8"/>
        <v>0</v>
      </c>
      <c r="FD12" s="200"/>
      <c r="FE12" s="200"/>
      <c r="FF12" s="200"/>
      <c r="FG12" s="201"/>
      <c r="FH12" s="202">
        <f t="shared" si="9"/>
        <v>0</v>
      </c>
      <c r="FI12" s="200"/>
      <c r="FJ12" s="200"/>
      <c r="FK12" s="200"/>
      <c r="FL12" s="201"/>
      <c r="FM12" s="2"/>
      <c r="FN12" s="4">
        <f t="shared" si="10"/>
        <v>0</v>
      </c>
      <c r="FO12" s="22" t="e">
        <f t="shared" si="11"/>
        <v>#DIV/0!</v>
      </c>
      <c r="FP12" s="4" t="e">
        <f t="shared" si="1"/>
        <v>#DIV/0!</v>
      </c>
      <c r="FQ12" s="4">
        <f t="shared" si="2"/>
        <v>0</v>
      </c>
      <c r="FR12" s="22" t="e">
        <f t="shared" si="12"/>
        <v>#DIV/0!</v>
      </c>
      <c r="FS12" s="4" t="e">
        <f t="shared" si="13"/>
        <v>#DIV/0!</v>
      </c>
      <c r="FT12" s="4">
        <f t="shared" si="3"/>
        <v>0</v>
      </c>
      <c r="FU12" s="22" t="e">
        <f t="shared" ref="FU12:FU21" si="16">FT12/DS12</f>
        <v>#DIV/0!</v>
      </c>
      <c r="FV12" s="4" t="e">
        <f t="shared" si="14"/>
        <v>#DIV/0!</v>
      </c>
    </row>
    <row r="13" spans="1:178" ht="24" customHeight="1" x14ac:dyDescent="0.2">
      <c r="A13" s="23"/>
      <c r="B13" s="205"/>
      <c r="C13" s="205"/>
      <c r="D13" s="205"/>
      <c r="E13" s="205"/>
      <c r="F13" s="205"/>
      <c r="G13" s="205"/>
      <c r="H13" s="205"/>
      <c r="I13" s="205"/>
      <c r="J13" s="199"/>
      <c r="K13" s="200"/>
      <c r="L13" s="200"/>
      <c r="M13" s="200"/>
      <c r="N13" s="200"/>
      <c r="O13" s="201"/>
      <c r="P13" s="205"/>
      <c r="Q13" s="205"/>
      <c r="R13" s="205"/>
      <c r="S13" s="205"/>
      <c r="T13" s="205"/>
      <c r="U13" s="205"/>
      <c r="V13" s="199"/>
      <c r="W13" s="200"/>
      <c r="X13" s="200"/>
      <c r="Y13" s="201"/>
      <c r="Z13" s="209"/>
      <c r="AA13" s="210"/>
      <c r="AB13" s="210"/>
      <c r="AC13" s="210"/>
      <c r="AD13" s="211"/>
      <c r="AE13" s="202" t="e">
        <f t="shared" si="0"/>
        <v>#DIV/0!</v>
      </c>
      <c r="AF13" s="203"/>
      <c r="AG13" s="203"/>
      <c r="AH13" s="203"/>
      <c r="AI13" s="204"/>
      <c r="AJ13" s="205"/>
      <c r="AK13" s="205"/>
      <c r="AL13" s="205"/>
      <c r="AM13" s="206"/>
      <c r="AN13" s="207"/>
      <c r="AO13" s="207"/>
      <c r="AP13" s="207"/>
      <c r="AQ13" s="207"/>
      <c r="AR13" s="207"/>
      <c r="AS13" s="207"/>
      <c r="AT13" s="207"/>
      <c r="AU13" s="208"/>
      <c r="AV13" s="205"/>
      <c r="AW13" s="205"/>
      <c r="AX13" s="205"/>
      <c r="AY13" s="205"/>
      <c r="AZ13" s="205"/>
      <c r="BA13" s="205"/>
      <c r="BB13" s="205"/>
      <c r="BC13" s="205"/>
      <c r="BD13" s="205"/>
      <c r="BE13" s="202"/>
      <c r="BF13" s="203"/>
      <c r="BG13" s="203"/>
      <c r="BH13" s="203"/>
      <c r="BI13" s="204"/>
      <c r="BJ13" s="202">
        <f t="shared" si="4"/>
        <v>0</v>
      </c>
      <c r="BK13" s="203"/>
      <c r="BL13" s="203"/>
      <c r="BM13" s="203"/>
      <c r="BN13" s="204"/>
      <c r="BO13" s="205"/>
      <c r="BP13" s="205"/>
      <c r="BQ13" s="205"/>
      <c r="BR13" s="206"/>
      <c r="BS13" s="207"/>
      <c r="BT13" s="207"/>
      <c r="BU13" s="207"/>
      <c r="BV13" s="207"/>
      <c r="BW13" s="207"/>
      <c r="BX13" s="207"/>
      <c r="BY13" s="207"/>
      <c r="BZ13" s="208"/>
      <c r="CA13" s="205"/>
      <c r="CB13" s="205"/>
      <c r="CC13" s="205"/>
      <c r="CD13" s="205"/>
      <c r="CE13" s="205"/>
      <c r="CF13" s="205"/>
      <c r="CG13" s="205"/>
      <c r="CH13" s="205"/>
      <c r="CI13" s="205"/>
      <c r="CJ13" s="202"/>
      <c r="CK13" s="203"/>
      <c r="CL13" s="203"/>
      <c r="CM13" s="203"/>
      <c r="CN13" s="204"/>
      <c r="CO13" s="202">
        <f>FLOOR(IF(BO13=0, 0, IF(BO13&lt;10,MIN(CJ13*2/3,200000), MIN(CJ13*2/3,200000*BO13/10))),1000)</f>
        <v>0</v>
      </c>
      <c r="CP13" s="203"/>
      <c r="CQ13" s="203"/>
      <c r="CR13" s="203"/>
      <c r="CS13" s="204"/>
      <c r="CT13" s="205"/>
      <c r="CU13" s="205"/>
      <c r="CV13" s="205"/>
      <c r="CW13" s="206"/>
      <c r="CX13" s="207"/>
      <c r="CY13" s="207"/>
      <c r="CZ13" s="207"/>
      <c r="DA13" s="207"/>
      <c r="DB13" s="207"/>
      <c r="DC13" s="207"/>
      <c r="DD13" s="207"/>
      <c r="DE13" s="208"/>
      <c r="DF13" s="205"/>
      <c r="DG13" s="205"/>
      <c r="DH13" s="205"/>
      <c r="DI13" s="202"/>
      <c r="DJ13" s="203"/>
      <c r="DK13" s="203"/>
      <c r="DL13" s="203"/>
      <c r="DM13" s="204"/>
      <c r="DN13" s="202">
        <f t="shared" si="6"/>
        <v>0</v>
      </c>
      <c r="DO13" s="203"/>
      <c r="DP13" s="203"/>
      <c r="DQ13" s="203"/>
      <c r="DR13" s="204"/>
      <c r="DS13" s="205"/>
      <c r="DT13" s="205"/>
      <c r="DU13" s="205"/>
      <c r="DV13" s="206"/>
      <c r="DW13" s="207"/>
      <c r="DX13" s="207"/>
      <c r="DY13" s="207"/>
      <c r="DZ13" s="207"/>
      <c r="EA13" s="207"/>
      <c r="EB13" s="207"/>
      <c r="EC13" s="207"/>
      <c r="ED13" s="208"/>
      <c r="EE13" s="205"/>
      <c r="EF13" s="205"/>
      <c r="EG13" s="205"/>
      <c r="EH13" s="205"/>
      <c r="EI13" s="205"/>
      <c r="EJ13" s="205"/>
      <c r="EK13" s="205"/>
      <c r="EL13" s="205"/>
      <c r="EM13" s="205"/>
      <c r="EN13" s="199"/>
      <c r="EO13" s="200"/>
      <c r="EP13" s="200"/>
      <c r="EQ13" s="200"/>
      <c r="ER13" s="201"/>
      <c r="ES13" s="202">
        <f t="shared" si="15"/>
        <v>0</v>
      </c>
      <c r="ET13" s="203"/>
      <c r="EU13" s="203"/>
      <c r="EV13" s="203"/>
      <c r="EW13" s="204"/>
      <c r="EX13" s="202">
        <f t="shared" si="7"/>
        <v>0</v>
      </c>
      <c r="EY13" s="200"/>
      <c r="EZ13" s="200"/>
      <c r="FA13" s="200"/>
      <c r="FB13" s="201"/>
      <c r="FC13" s="202">
        <f t="shared" si="8"/>
        <v>0</v>
      </c>
      <c r="FD13" s="200"/>
      <c r="FE13" s="200"/>
      <c r="FF13" s="200"/>
      <c r="FG13" s="201"/>
      <c r="FH13" s="202">
        <f t="shared" si="9"/>
        <v>0</v>
      </c>
      <c r="FI13" s="200"/>
      <c r="FJ13" s="200"/>
      <c r="FK13" s="200"/>
      <c r="FL13" s="201"/>
      <c r="FM13" s="2"/>
      <c r="FN13" s="4">
        <f t="shared" si="10"/>
        <v>0</v>
      </c>
      <c r="FO13" s="22" t="e">
        <f t="shared" si="11"/>
        <v>#DIV/0!</v>
      </c>
      <c r="FP13" s="4" t="e">
        <f t="shared" si="1"/>
        <v>#DIV/0!</v>
      </c>
      <c r="FQ13" s="4">
        <f t="shared" si="2"/>
        <v>0</v>
      </c>
      <c r="FR13" s="22" t="e">
        <f t="shared" si="12"/>
        <v>#DIV/0!</v>
      </c>
      <c r="FS13" s="4" t="e">
        <f t="shared" si="13"/>
        <v>#DIV/0!</v>
      </c>
      <c r="FT13" s="4">
        <f t="shared" si="3"/>
        <v>0</v>
      </c>
      <c r="FU13" s="22" t="e">
        <f t="shared" si="16"/>
        <v>#DIV/0!</v>
      </c>
      <c r="FV13" s="4" t="e">
        <f t="shared" si="14"/>
        <v>#DIV/0!</v>
      </c>
    </row>
    <row r="14" spans="1:178" ht="24" customHeight="1" x14ac:dyDescent="0.2">
      <c r="A14" s="23"/>
      <c r="B14" s="205"/>
      <c r="C14" s="205"/>
      <c r="D14" s="205"/>
      <c r="E14" s="205"/>
      <c r="F14" s="205"/>
      <c r="G14" s="205"/>
      <c r="H14" s="205"/>
      <c r="I14" s="205"/>
      <c r="J14" s="199"/>
      <c r="K14" s="200"/>
      <c r="L14" s="200"/>
      <c r="M14" s="200"/>
      <c r="N14" s="200"/>
      <c r="O14" s="201"/>
      <c r="P14" s="205"/>
      <c r="Q14" s="205"/>
      <c r="R14" s="205"/>
      <c r="S14" s="205"/>
      <c r="T14" s="205"/>
      <c r="U14" s="205"/>
      <c r="V14" s="199"/>
      <c r="W14" s="200"/>
      <c r="X14" s="200"/>
      <c r="Y14" s="201"/>
      <c r="Z14" s="209"/>
      <c r="AA14" s="210"/>
      <c r="AB14" s="210"/>
      <c r="AC14" s="210"/>
      <c r="AD14" s="211"/>
      <c r="AE14" s="202" t="e">
        <f t="shared" si="0"/>
        <v>#DIV/0!</v>
      </c>
      <c r="AF14" s="203"/>
      <c r="AG14" s="203"/>
      <c r="AH14" s="203"/>
      <c r="AI14" s="204"/>
      <c r="AJ14" s="205"/>
      <c r="AK14" s="205"/>
      <c r="AL14" s="205"/>
      <c r="AM14" s="206"/>
      <c r="AN14" s="207"/>
      <c r="AO14" s="207"/>
      <c r="AP14" s="207"/>
      <c r="AQ14" s="207"/>
      <c r="AR14" s="207"/>
      <c r="AS14" s="207"/>
      <c r="AT14" s="207"/>
      <c r="AU14" s="208"/>
      <c r="AV14" s="205"/>
      <c r="AW14" s="205"/>
      <c r="AX14" s="205"/>
      <c r="AY14" s="205"/>
      <c r="AZ14" s="205"/>
      <c r="BA14" s="205"/>
      <c r="BB14" s="205"/>
      <c r="BC14" s="205"/>
      <c r="BD14" s="205"/>
      <c r="BE14" s="202"/>
      <c r="BF14" s="203"/>
      <c r="BG14" s="203"/>
      <c r="BH14" s="203"/>
      <c r="BI14" s="204"/>
      <c r="BJ14" s="202">
        <f t="shared" si="4"/>
        <v>0</v>
      </c>
      <c r="BK14" s="203"/>
      <c r="BL14" s="203"/>
      <c r="BM14" s="203"/>
      <c r="BN14" s="204"/>
      <c r="BO14" s="205"/>
      <c r="BP14" s="205"/>
      <c r="BQ14" s="205"/>
      <c r="BR14" s="206"/>
      <c r="BS14" s="207"/>
      <c r="BT14" s="207"/>
      <c r="BU14" s="207"/>
      <c r="BV14" s="207"/>
      <c r="BW14" s="207"/>
      <c r="BX14" s="207"/>
      <c r="BY14" s="207"/>
      <c r="BZ14" s="208"/>
      <c r="CA14" s="205"/>
      <c r="CB14" s="205"/>
      <c r="CC14" s="205"/>
      <c r="CD14" s="205"/>
      <c r="CE14" s="205"/>
      <c r="CF14" s="205"/>
      <c r="CG14" s="205"/>
      <c r="CH14" s="205"/>
      <c r="CI14" s="205"/>
      <c r="CJ14" s="202"/>
      <c r="CK14" s="203"/>
      <c r="CL14" s="203"/>
      <c r="CM14" s="203"/>
      <c r="CN14" s="204"/>
      <c r="CO14" s="202">
        <f t="shared" si="5"/>
        <v>0</v>
      </c>
      <c r="CP14" s="203"/>
      <c r="CQ14" s="203"/>
      <c r="CR14" s="203"/>
      <c r="CS14" s="204"/>
      <c r="CT14" s="205"/>
      <c r="CU14" s="205"/>
      <c r="CV14" s="205"/>
      <c r="CW14" s="206"/>
      <c r="CX14" s="207"/>
      <c r="CY14" s="207"/>
      <c r="CZ14" s="207"/>
      <c r="DA14" s="207"/>
      <c r="DB14" s="207"/>
      <c r="DC14" s="207"/>
      <c r="DD14" s="207"/>
      <c r="DE14" s="208"/>
      <c r="DF14" s="205"/>
      <c r="DG14" s="205"/>
      <c r="DH14" s="205"/>
      <c r="DI14" s="202"/>
      <c r="DJ14" s="203"/>
      <c r="DK14" s="203"/>
      <c r="DL14" s="203"/>
      <c r="DM14" s="204"/>
      <c r="DN14" s="202">
        <f t="shared" si="6"/>
        <v>0</v>
      </c>
      <c r="DO14" s="203"/>
      <c r="DP14" s="203"/>
      <c r="DQ14" s="203"/>
      <c r="DR14" s="204"/>
      <c r="DS14" s="205"/>
      <c r="DT14" s="205"/>
      <c r="DU14" s="205"/>
      <c r="DV14" s="206"/>
      <c r="DW14" s="207"/>
      <c r="DX14" s="207"/>
      <c r="DY14" s="207"/>
      <c r="DZ14" s="207"/>
      <c r="EA14" s="207"/>
      <c r="EB14" s="207"/>
      <c r="EC14" s="207"/>
      <c r="ED14" s="208"/>
      <c r="EE14" s="205"/>
      <c r="EF14" s="205"/>
      <c r="EG14" s="205"/>
      <c r="EH14" s="205"/>
      <c r="EI14" s="205"/>
      <c r="EJ14" s="205"/>
      <c r="EK14" s="205"/>
      <c r="EL14" s="205"/>
      <c r="EM14" s="205"/>
      <c r="EN14" s="199"/>
      <c r="EO14" s="200"/>
      <c r="EP14" s="200"/>
      <c r="EQ14" s="200"/>
      <c r="ER14" s="201"/>
      <c r="ES14" s="202">
        <f t="shared" si="15"/>
        <v>0</v>
      </c>
      <c r="ET14" s="203"/>
      <c r="EU14" s="203"/>
      <c r="EV14" s="203"/>
      <c r="EW14" s="204"/>
      <c r="EX14" s="202">
        <f t="shared" si="7"/>
        <v>0</v>
      </c>
      <c r="EY14" s="200"/>
      <c r="EZ14" s="200"/>
      <c r="FA14" s="200"/>
      <c r="FB14" s="201"/>
      <c r="FC14" s="202">
        <f t="shared" si="8"/>
        <v>0</v>
      </c>
      <c r="FD14" s="200"/>
      <c r="FE14" s="200"/>
      <c r="FF14" s="200"/>
      <c r="FG14" s="201"/>
      <c r="FH14" s="202">
        <f t="shared" si="9"/>
        <v>0</v>
      </c>
      <c r="FI14" s="200"/>
      <c r="FJ14" s="200"/>
      <c r="FK14" s="200"/>
      <c r="FL14" s="201"/>
      <c r="FM14" s="2"/>
      <c r="FN14" s="4">
        <f t="shared" si="10"/>
        <v>0</v>
      </c>
      <c r="FO14" s="22" t="e">
        <f t="shared" si="11"/>
        <v>#DIV/0!</v>
      </c>
      <c r="FP14" s="4" t="e">
        <f t="shared" si="1"/>
        <v>#DIV/0!</v>
      </c>
      <c r="FQ14" s="4">
        <f t="shared" si="2"/>
        <v>0</v>
      </c>
      <c r="FR14" s="22" t="e">
        <f t="shared" si="12"/>
        <v>#DIV/0!</v>
      </c>
      <c r="FS14" s="4" t="e">
        <f t="shared" si="13"/>
        <v>#DIV/0!</v>
      </c>
      <c r="FT14" s="4">
        <f t="shared" si="3"/>
        <v>0</v>
      </c>
      <c r="FU14" s="22" t="e">
        <f t="shared" si="16"/>
        <v>#DIV/0!</v>
      </c>
      <c r="FV14" s="4" t="e">
        <f t="shared" si="14"/>
        <v>#DIV/0!</v>
      </c>
    </row>
    <row r="15" spans="1:178" ht="24" customHeight="1" x14ac:dyDescent="0.2">
      <c r="A15" s="23"/>
      <c r="B15" s="205"/>
      <c r="C15" s="205"/>
      <c r="D15" s="205"/>
      <c r="E15" s="205"/>
      <c r="F15" s="205"/>
      <c r="G15" s="205"/>
      <c r="H15" s="205"/>
      <c r="I15" s="205"/>
      <c r="J15" s="199"/>
      <c r="K15" s="200"/>
      <c r="L15" s="200"/>
      <c r="M15" s="200"/>
      <c r="N15" s="200"/>
      <c r="O15" s="201"/>
      <c r="P15" s="205"/>
      <c r="Q15" s="205"/>
      <c r="R15" s="205"/>
      <c r="S15" s="205"/>
      <c r="T15" s="205"/>
      <c r="U15" s="205"/>
      <c r="V15" s="199"/>
      <c r="W15" s="200"/>
      <c r="X15" s="200"/>
      <c r="Y15" s="201"/>
      <c r="Z15" s="209"/>
      <c r="AA15" s="210"/>
      <c r="AB15" s="210"/>
      <c r="AC15" s="210"/>
      <c r="AD15" s="211"/>
      <c r="AE15" s="202" t="e">
        <f t="shared" si="0"/>
        <v>#DIV/0!</v>
      </c>
      <c r="AF15" s="203"/>
      <c r="AG15" s="203"/>
      <c r="AH15" s="203"/>
      <c r="AI15" s="204"/>
      <c r="AJ15" s="205"/>
      <c r="AK15" s="205"/>
      <c r="AL15" s="205"/>
      <c r="AM15" s="206"/>
      <c r="AN15" s="207"/>
      <c r="AO15" s="207"/>
      <c r="AP15" s="207"/>
      <c r="AQ15" s="207"/>
      <c r="AR15" s="207"/>
      <c r="AS15" s="207"/>
      <c r="AT15" s="207"/>
      <c r="AU15" s="208"/>
      <c r="AV15" s="205"/>
      <c r="AW15" s="205"/>
      <c r="AX15" s="205"/>
      <c r="AY15" s="205"/>
      <c r="AZ15" s="205"/>
      <c r="BA15" s="205"/>
      <c r="BB15" s="205"/>
      <c r="BC15" s="205"/>
      <c r="BD15" s="205"/>
      <c r="BE15" s="202"/>
      <c r="BF15" s="203"/>
      <c r="BG15" s="203"/>
      <c r="BH15" s="203"/>
      <c r="BI15" s="204"/>
      <c r="BJ15" s="202">
        <f t="shared" si="4"/>
        <v>0</v>
      </c>
      <c r="BK15" s="203"/>
      <c r="BL15" s="203"/>
      <c r="BM15" s="203"/>
      <c r="BN15" s="204"/>
      <c r="BO15" s="205"/>
      <c r="BP15" s="205"/>
      <c r="BQ15" s="205"/>
      <c r="BR15" s="206"/>
      <c r="BS15" s="207"/>
      <c r="BT15" s="207"/>
      <c r="BU15" s="207"/>
      <c r="BV15" s="207"/>
      <c r="BW15" s="207"/>
      <c r="BX15" s="207"/>
      <c r="BY15" s="207"/>
      <c r="BZ15" s="208"/>
      <c r="CA15" s="205"/>
      <c r="CB15" s="205"/>
      <c r="CC15" s="205"/>
      <c r="CD15" s="205"/>
      <c r="CE15" s="205"/>
      <c r="CF15" s="205"/>
      <c r="CG15" s="205"/>
      <c r="CH15" s="205"/>
      <c r="CI15" s="205"/>
      <c r="CJ15" s="202"/>
      <c r="CK15" s="203"/>
      <c r="CL15" s="203"/>
      <c r="CM15" s="203"/>
      <c r="CN15" s="204"/>
      <c r="CO15" s="202">
        <f t="shared" si="5"/>
        <v>0</v>
      </c>
      <c r="CP15" s="203"/>
      <c r="CQ15" s="203"/>
      <c r="CR15" s="203"/>
      <c r="CS15" s="204"/>
      <c r="CT15" s="205"/>
      <c r="CU15" s="205"/>
      <c r="CV15" s="205"/>
      <c r="CW15" s="206"/>
      <c r="CX15" s="207"/>
      <c r="CY15" s="207"/>
      <c r="CZ15" s="207"/>
      <c r="DA15" s="207"/>
      <c r="DB15" s="207"/>
      <c r="DC15" s="207"/>
      <c r="DD15" s="207"/>
      <c r="DE15" s="208"/>
      <c r="DF15" s="205"/>
      <c r="DG15" s="205"/>
      <c r="DH15" s="205"/>
      <c r="DI15" s="202"/>
      <c r="DJ15" s="203"/>
      <c r="DK15" s="203"/>
      <c r="DL15" s="203"/>
      <c r="DM15" s="204"/>
      <c r="DN15" s="202">
        <f t="shared" si="6"/>
        <v>0</v>
      </c>
      <c r="DO15" s="203"/>
      <c r="DP15" s="203"/>
      <c r="DQ15" s="203"/>
      <c r="DR15" s="204"/>
      <c r="DS15" s="205"/>
      <c r="DT15" s="205"/>
      <c r="DU15" s="205"/>
      <c r="DV15" s="206"/>
      <c r="DW15" s="207"/>
      <c r="DX15" s="207"/>
      <c r="DY15" s="207"/>
      <c r="DZ15" s="207"/>
      <c r="EA15" s="207"/>
      <c r="EB15" s="207"/>
      <c r="EC15" s="207"/>
      <c r="ED15" s="208"/>
      <c r="EE15" s="205"/>
      <c r="EF15" s="205"/>
      <c r="EG15" s="205"/>
      <c r="EH15" s="205"/>
      <c r="EI15" s="205"/>
      <c r="EJ15" s="205"/>
      <c r="EK15" s="205"/>
      <c r="EL15" s="205"/>
      <c r="EM15" s="205"/>
      <c r="EN15" s="199"/>
      <c r="EO15" s="200"/>
      <c r="EP15" s="200"/>
      <c r="EQ15" s="200"/>
      <c r="ER15" s="201"/>
      <c r="ES15" s="202">
        <f t="shared" si="15"/>
        <v>0</v>
      </c>
      <c r="ET15" s="203"/>
      <c r="EU15" s="203"/>
      <c r="EV15" s="203"/>
      <c r="EW15" s="204"/>
      <c r="EX15" s="202">
        <f t="shared" si="7"/>
        <v>0</v>
      </c>
      <c r="EY15" s="200"/>
      <c r="EZ15" s="200"/>
      <c r="FA15" s="200"/>
      <c r="FB15" s="201"/>
      <c r="FC15" s="202">
        <f t="shared" si="8"/>
        <v>0</v>
      </c>
      <c r="FD15" s="200"/>
      <c r="FE15" s="200"/>
      <c r="FF15" s="200"/>
      <c r="FG15" s="201"/>
      <c r="FH15" s="202">
        <f t="shared" si="9"/>
        <v>0</v>
      </c>
      <c r="FI15" s="200"/>
      <c r="FJ15" s="200"/>
      <c r="FK15" s="200"/>
      <c r="FL15" s="201"/>
      <c r="FM15" s="2"/>
      <c r="FN15" s="4">
        <f t="shared" si="10"/>
        <v>0</v>
      </c>
      <c r="FO15" s="22" t="e">
        <f t="shared" si="11"/>
        <v>#DIV/0!</v>
      </c>
      <c r="FP15" s="4" t="e">
        <f t="shared" si="1"/>
        <v>#DIV/0!</v>
      </c>
      <c r="FQ15" s="4">
        <f t="shared" si="2"/>
        <v>0</v>
      </c>
      <c r="FR15" s="22" t="e">
        <f t="shared" si="12"/>
        <v>#DIV/0!</v>
      </c>
      <c r="FS15" s="4" t="e">
        <f t="shared" si="13"/>
        <v>#DIV/0!</v>
      </c>
      <c r="FT15" s="4">
        <f t="shared" si="3"/>
        <v>0</v>
      </c>
      <c r="FU15" s="22" t="e">
        <f t="shared" si="16"/>
        <v>#DIV/0!</v>
      </c>
      <c r="FV15" s="4" t="e">
        <f t="shared" si="14"/>
        <v>#DIV/0!</v>
      </c>
    </row>
    <row r="16" spans="1:178" ht="24" customHeight="1" x14ac:dyDescent="0.2">
      <c r="A16" s="23"/>
      <c r="B16" s="205"/>
      <c r="C16" s="205"/>
      <c r="D16" s="205"/>
      <c r="E16" s="205"/>
      <c r="F16" s="205"/>
      <c r="G16" s="205"/>
      <c r="H16" s="205"/>
      <c r="I16" s="205"/>
      <c r="J16" s="199"/>
      <c r="K16" s="200"/>
      <c r="L16" s="200"/>
      <c r="M16" s="200"/>
      <c r="N16" s="200"/>
      <c r="O16" s="201"/>
      <c r="P16" s="205"/>
      <c r="Q16" s="205"/>
      <c r="R16" s="205"/>
      <c r="S16" s="205"/>
      <c r="T16" s="205"/>
      <c r="U16" s="205"/>
      <c r="V16" s="199"/>
      <c r="W16" s="200"/>
      <c r="X16" s="200"/>
      <c r="Y16" s="201"/>
      <c r="Z16" s="209"/>
      <c r="AA16" s="210"/>
      <c r="AB16" s="210"/>
      <c r="AC16" s="210"/>
      <c r="AD16" s="211"/>
      <c r="AE16" s="202" t="e">
        <f t="shared" si="0"/>
        <v>#DIV/0!</v>
      </c>
      <c r="AF16" s="203"/>
      <c r="AG16" s="203"/>
      <c r="AH16" s="203"/>
      <c r="AI16" s="204"/>
      <c r="AJ16" s="205"/>
      <c r="AK16" s="205"/>
      <c r="AL16" s="205"/>
      <c r="AM16" s="206"/>
      <c r="AN16" s="207"/>
      <c r="AO16" s="207"/>
      <c r="AP16" s="207"/>
      <c r="AQ16" s="207"/>
      <c r="AR16" s="207"/>
      <c r="AS16" s="207"/>
      <c r="AT16" s="207"/>
      <c r="AU16" s="208"/>
      <c r="AV16" s="205"/>
      <c r="AW16" s="205"/>
      <c r="AX16" s="205"/>
      <c r="AY16" s="205"/>
      <c r="AZ16" s="205"/>
      <c r="BA16" s="205"/>
      <c r="BB16" s="205"/>
      <c r="BC16" s="205"/>
      <c r="BD16" s="205"/>
      <c r="BE16" s="202"/>
      <c r="BF16" s="203"/>
      <c r="BG16" s="203"/>
      <c r="BH16" s="203"/>
      <c r="BI16" s="204"/>
      <c r="BJ16" s="202">
        <f t="shared" si="4"/>
        <v>0</v>
      </c>
      <c r="BK16" s="203"/>
      <c r="BL16" s="203"/>
      <c r="BM16" s="203"/>
      <c r="BN16" s="204"/>
      <c r="BO16" s="205"/>
      <c r="BP16" s="205"/>
      <c r="BQ16" s="205"/>
      <c r="BR16" s="206"/>
      <c r="BS16" s="207"/>
      <c r="BT16" s="207"/>
      <c r="BU16" s="207"/>
      <c r="BV16" s="207"/>
      <c r="BW16" s="207"/>
      <c r="BX16" s="207"/>
      <c r="BY16" s="207"/>
      <c r="BZ16" s="208"/>
      <c r="CA16" s="205"/>
      <c r="CB16" s="205"/>
      <c r="CC16" s="205"/>
      <c r="CD16" s="205"/>
      <c r="CE16" s="205"/>
      <c r="CF16" s="205"/>
      <c r="CG16" s="205"/>
      <c r="CH16" s="205"/>
      <c r="CI16" s="205"/>
      <c r="CJ16" s="202"/>
      <c r="CK16" s="203"/>
      <c r="CL16" s="203"/>
      <c r="CM16" s="203"/>
      <c r="CN16" s="204"/>
      <c r="CO16" s="202">
        <f t="shared" si="5"/>
        <v>0</v>
      </c>
      <c r="CP16" s="203"/>
      <c r="CQ16" s="203"/>
      <c r="CR16" s="203"/>
      <c r="CS16" s="204"/>
      <c r="CT16" s="205"/>
      <c r="CU16" s="205"/>
      <c r="CV16" s="205"/>
      <c r="CW16" s="206"/>
      <c r="CX16" s="207"/>
      <c r="CY16" s="207"/>
      <c r="CZ16" s="207"/>
      <c r="DA16" s="207"/>
      <c r="DB16" s="207"/>
      <c r="DC16" s="207"/>
      <c r="DD16" s="207"/>
      <c r="DE16" s="208"/>
      <c r="DF16" s="205"/>
      <c r="DG16" s="205"/>
      <c r="DH16" s="205"/>
      <c r="DI16" s="202"/>
      <c r="DJ16" s="203"/>
      <c r="DK16" s="203"/>
      <c r="DL16" s="203"/>
      <c r="DM16" s="204"/>
      <c r="DN16" s="202">
        <f t="shared" si="6"/>
        <v>0</v>
      </c>
      <c r="DO16" s="203"/>
      <c r="DP16" s="203"/>
      <c r="DQ16" s="203"/>
      <c r="DR16" s="204"/>
      <c r="DS16" s="205"/>
      <c r="DT16" s="205"/>
      <c r="DU16" s="205"/>
      <c r="DV16" s="206"/>
      <c r="DW16" s="207"/>
      <c r="DX16" s="207"/>
      <c r="DY16" s="207"/>
      <c r="DZ16" s="207"/>
      <c r="EA16" s="207"/>
      <c r="EB16" s="207"/>
      <c r="EC16" s="207"/>
      <c r="ED16" s="208"/>
      <c r="EE16" s="205"/>
      <c r="EF16" s="205"/>
      <c r="EG16" s="205"/>
      <c r="EH16" s="205"/>
      <c r="EI16" s="205"/>
      <c r="EJ16" s="205"/>
      <c r="EK16" s="205"/>
      <c r="EL16" s="205"/>
      <c r="EM16" s="205"/>
      <c r="EN16" s="199"/>
      <c r="EO16" s="200"/>
      <c r="EP16" s="200"/>
      <c r="EQ16" s="200"/>
      <c r="ER16" s="201"/>
      <c r="ES16" s="202">
        <f t="shared" si="15"/>
        <v>0</v>
      </c>
      <c r="ET16" s="203"/>
      <c r="EU16" s="203"/>
      <c r="EV16" s="203"/>
      <c r="EW16" s="204"/>
      <c r="EX16" s="202">
        <f t="shared" si="7"/>
        <v>0</v>
      </c>
      <c r="EY16" s="200"/>
      <c r="EZ16" s="200"/>
      <c r="FA16" s="200"/>
      <c r="FB16" s="201"/>
      <c r="FC16" s="202">
        <f t="shared" si="8"/>
        <v>0</v>
      </c>
      <c r="FD16" s="200"/>
      <c r="FE16" s="200"/>
      <c r="FF16" s="200"/>
      <c r="FG16" s="201"/>
      <c r="FH16" s="202">
        <f t="shared" si="9"/>
        <v>0</v>
      </c>
      <c r="FI16" s="200"/>
      <c r="FJ16" s="200"/>
      <c r="FK16" s="200"/>
      <c r="FL16" s="201"/>
      <c r="FM16" s="2"/>
      <c r="FN16" s="4">
        <f t="shared" si="10"/>
        <v>0</v>
      </c>
      <c r="FO16" s="22" t="e">
        <f t="shared" si="11"/>
        <v>#DIV/0!</v>
      </c>
      <c r="FP16" s="4" t="e">
        <f t="shared" si="1"/>
        <v>#DIV/0!</v>
      </c>
      <c r="FQ16" s="4">
        <f t="shared" si="2"/>
        <v>0</v>
      </c>
      <c r="FR16" s="22" t="e">
        <f t="shared" si="12"/>
        <v>#DIV/0!</v>
      </c>
      <c r="FS16" s="4" t="e">
        <f t="shared" si="13"/>
        <v>#DIV/0!</v>
      </c>
      <c r="FT16" s="4">
        <f t="shared" si="3"/>
        <v>0</v>
      </c>
      <c r="FU16" s="22" t="e">
        <f t="shared" si="16"/>
        <v>#DIV/0!</v>
      </c>
      <c r="FV16" s="4" t="e">
        <f t="shared" si="14"/>
        <v>#DIV/0!</v>
      </c>
    </row>
    <row r="17" spans="1:178" ht="24" customHeight="1" x14ac:dyDescent="0.2">
      <c r="A17" s="23"/>
      <c r="B17" s="205"/>
      <c r="C17" s="205"/>
      <c r="D17" s="205"/>
      <c r="E17" s="205"/>
      <c r="F17" s="205"/>
      <c r="G17" s="205"/>
      <c r="H17" s="205"/>
      <c r="I17" s="205"/>
      <c r="J17" s="199"/>
      <c r="K17" s="200"/>
      <c r="L17" s="200"/>
      <c r="M17" s="200"/>
      <c r="N17" s="200"/>
      <c r="O17" s="201"/>
      <c r="P17" s="205"/>
      <c r="Q17" s="205"/>
      <c r="R17" s="205"/>
      <c r="S17" s="205"/>
      <c r="T17" s="205"/>
      <c r="U17" s="205"/>
      <c r="V17" s="199"/>
      <c r="W17" s="200"/>
      <c r="X17" s="200"/>
      <c r="Y17" s="201"/>
      <c r="Z17" s="209"/>
      <c r="AA17" s="210"/>
      <c r="AB17" s="210"/>
      <c r="AC17" s="210"/>
      <c r="AD17" s="211"/>
      <c r="AE17" s="202" t="e">
        <f t="shared" si="0"/>
        <v>#DIV/0!</v>
      </c>
      <c r="AF17" s="203"/>
      <c r="AG17" s="203"/>
      <c r="AH17" s="203"/>
      <c r="AI17" s="204"/>
      <c r="AJ17" s="205"/>
      <c r="AK17" s="205"/>
      <c r="AL17" s="205"/>
      <c r="AM17" s="206"/>
      <c r="AN17" s="207"/>
      <c r="AO17" s="207"/>
      <c r="AP17" s="207"/>
      <c r="AQ17" s="207"/>
      <c r="AR17" s="207"/>
      <c r="AS17" s="207"/>
      <c r="AT17" s="207"/>
      <c r="AU17" s="208"/>
      <c r="AV17" s="205"/>
      <c r="AW17" s="205"/>
      <c r="AX17" s="205"/>
      <c r="AY17" s="205"/>
      <c r="AZ17" s="205"/>
      <c r="BA17" s="205"/>
      <c r="BB17" s="205"/>
      <c r="BC17" s="205"/>
      <c r="BD17" s="205"/>
      <c r="BE17" s="202"/>
      <c r="BF17" s="203"/>
      <c r="BG17" s="203"/>
      <c r="BH17" s="203"/>
      <c r="BI17" s="204"/>
      <c r="BJ17" s="202">
        <f t="shared" si="4"/>
        <v>0</v>
      </c>
      <c r="BK17" s="203"/>
      <c r="BL17" s="203"/>
      <c r="BM17" s="203"/>
      <c r="BN17" s="204"/>
      <c r="BO17" s="205"/>
      <c r="BP17" s="205"/>
      <c r="BQ17" s="205"/>
      <c r="BR17" s="206"/>
      <c r="BS17" s="207"/>
      <c r="BT17" s="207"/>
      <c r="BU17" s="207"/>
      <c r="BV17" s="207"/>
      <c r="BW17" s="207"/>
      <c r="BX17" s="207"/>
      <c r="BY17" s="207"/>
      <c r="BZ17" s="208"/>
      <c r="CA17" s="205"/>
      <c r="CB17" s="205"/>
      <c r="CC17" s="205"/>
      <c r="CD17" s="205"/>
      <c r="CE17" s="205"/>
      <c r="CF17" s="205"/>
      <c r="CG17" s="205"/>
      <c r="CH17" s="205"/>
      <c r="CI17" s="205"/>
      <c r="CJ17" s="202"/>
      <c r="CK17" s="203"/>
      <c r="CL17" s="203"/>
      <c r="CM17" s="203"/>
      <c r="CN17" s="204"/>
      <c r="CO17" s="202">
        <f t="shared" si="5"/>
        <v>0</v>
      </c>
      <c r="CP17" s="203"/>
      <c r="CQ17" s="203"/>
      <c r="CR17" s="203"/>
      <c r="CS17" s="204"/>
      <c r="CT17" s="205"/>
      <c r="CU17" s="205"/>
      <c r="CV17" s="205"/>
      <c r="CW17" s="206"/>
      <c r="CX17" s="207"/>
      <c r="CY17" s="207"/>
      <c r="CZ17" s="207"/>
      <c r="DA17" s="207"/>
      <c r="DB17" s="207"/>
      <c r="DC17" s="207"/>
      <c r="DD17" s="207"/>
      <c r="DE17" s="208"/>
      <c r="DF17" s="205"/>
      <c r="DG17" s="205"/>
      <c r="DH17" s="205"/>
      <c r="DI17" s="202"/>
      <c r="DJ17" s="203"/>
      <c r="DK17" s="203"/>
      <c r="DL17" s="203"/>
      <c r="DM17" s="204"/>
      <c r="DN17" s="202">
        <f t="shared" si="6"/>
        <v>0</v>
      </c>
      <c r="DO17" s="203"/>
      <c r="DP17" s="203"/>
      <c r="DQ17" s="203"/>
      <c r="DR17" s="204"/>
      <c r="DS17" s="205"/>
      <c r="DT17" s="205"/>
      <c r="DU17" s="205"/>
      <c r="DV17" s="206"/>
      <c r="DW17" s="207"/>
      <c r="DX17" s="207"/>
      <c r="DY17" s="207"/>
      <c r="DZ17" s="207"/>
      <c r="EA17" s="207"/>
      <c r="EB17" s="207"/>
      <c r="EC17" s="207"/>
      <c r="ED17" s="208"/>
      <c r="EE17" s="205"/>
      <c r="EF17" s="205"/>
      <c r="EG17" s="205"/>
      <c r="EH17" s="205"/>
      <c r="EI17" s="205"/>
      <c r="EJ17" s="205"/>
      <c r="EK17" s="205"/>
      <c r="EL17" s="205"/>
      <c r="EM17" s="205"/>
      <c r="EN17" s="199"/>
      <c r="EO17" s="200"/>
      <c r="EP17" s="200"/>
      <c r="EQ17" s="200"/>
      <c r="ER17" s="201"/>
      <c r="ES17" s="202">
        <f t="shared" si="15"/>
        <v>0</v>
      </c>
      <c r="ET17" s="203"/>
      <c r="EU17" s="203"/>
      <c r="EV17" s="203"/>
      <c r="EW17" s="204"/>
      <c r="EX17" s="202">
        <f t="shared" si="7"/>
        <v>0</v>
      </c>
      <c r="EY17" s="200"/>
      <c r="EZ17" s="200"/>
      <c r="FA17" s="200"/>
      <c r="FB17" s="201"/>
      <c r="FC17" s="202">
        <f t="shared" si="8"/>
        <v>0</v>
      </c>
      <c r="FD17" s="200"/>
      <c r="FE17" s="200"/>
      <c r="FF17" s="200"/>
      <c r="FG17" s="201"/>
      <c r="FH17" s="202">
        <f t="shared" si="9"/>
        <v>0</v>
      </c>
      <c r="FI17" s="200"/>
      <c r="FJ17" s="200"/>
      <c r="FK17" s="200"/>
      <c r="FL17" s="201"/>
      <c r="FM17" s="2"/>
      <c r="FN17" s="4">
        <f t="shared" si="10"/>
        <v>0</v>
      </c>
      <c r="FO17" s="22" t="e">
        <f t="shared" si="11"/>
        <v>#DIV/0!</v>
      </c>
      <c r="FP17" s="4" t="e">
        <f t="shared" si="1"/>
        <v>#DIV/0!</v>
      </c>
      <c r="FQ17" s="4">
        <f t="shared" si="2"/>
        <v>0</v>
      </c>
      <c r="FR17" s="22" t="e">
        <f t="shared" si="12"/>
        <v>#DIV/0!</v>
      </c>
      <c r="FS17" s="4" t="e">
        <f t="shared" si="13"/>
        <v>#DIV/0!</v>
      </c>
      <c r="FT17" s="4">
        <f t="shared" si="3"/>
        <v>0</v>
      </c>
      <c r="FU17" s="22" t="e">
        <f t="shared" si="16"/>
        <v>#DIV/0!</v>
      </c>
      <c r="FV17" s="4" t="e">
        <f t="shared" si="14"/>
        <v>#DIV/0!</v>
      </c>
    </row>
    <row r="18" spans="1:178" ht="24" customHeight="1" x14ac:dyDescent="0.2">
      <c r="A18" s="23"/>
      <c r="B18" s="205"/>
      <c r="C18" s="205"/>
      <c r="D18" s="205"/>
      <c r="E18" s="205"/>
      <c r="F18" s="205"/>
      <c r="G18" s="205"/>
      <c r="H18" s="205"/>
      <c r="I18" s="205"/>
      <c r="J18" s="199"/>
      <c r="K18" s="200"/>
      <c r="L18" s="200"/>
      <c r="M18" s="200"/>
      <c r="N18" s="200"/>
      <c r="O18" s="201"/>
      <c r="P18" s="205"/>
      <c r="Q18" s="205"/>
      <c r="R18" s="205"/>
      <c r="S18" s="205"/>
      <c r="T18" s="205"/>
      <c r="U18" s="205"/>
      <c r="V18" s="199"/>
      <c r="W18" s="200"/>
      <c r="X18" s="200"/>
      <c r="Y18" s="201"/>
      <c r="Z18" s="209"/>
      <c r="AA18" s="210"/>
      <c r="AB18" s="210"/>
      <c r="AC18" s="210"/>
      <c r="AD18" s="211"/>
      <c r="AE18" s="202" t="e">
        <f t="shared" si="0"/>
        <v>#DIV/0!</v>
      </c>
      <c r="AF18" s="203"/>
      <c r="AG18" s="203"/>
      <c r="AH18" s="203"/>
      <c r="AI18" s="204"/>
      <c r="AJ18" s="205"/>
      <c r="AK18" s="205"/>
      <c r="AL18" s="205"/>
      <c r="AM18" s="206"/>
      <c r="AN18" s="207"/>
      <c r="AO18" s="207"/>
      <c r="AP18" s="207"/>
      <c r="AQ18" s="207"/>
      <c r="AR18" s="207"/>
      <c r="AS18" s="207"/>
      <c r="AT18" s="207"/>
      <c r="AU18" s="208"/>
      <c r="AV18" s="205"/>
      <c r="AW18" s="205"/>
      <c r="AX18" s="205"/>
      <c r="AY18" s="205"/>
      <c r="AZ18" s="205"/>
      <c r="BA18" s="205"/>
      <c r="BB18" s="205"/>
      <c r="BC18" s="205"/>
      <c r="BD18" s="205"/>
      <c r="BE18" s="202"/>
      <c r="BF18" s="203"/>
      <c r="BG18" s="203"/>
      <c r="BH18" s="203"/>
      <c r="BI18" s="204"/>
      <c r="BJ18" s="202">
        <f t="shared" si="4"/>
        <v>0</v>
      </c>
      <c r="BK18" s="203"/>
      <c r="BL18" s="203"/>
      <c r="BM18" s="203"/>
      <c r="BN18" s="204"/>
      <c r="BO18" s="205"/>
      <c r="BP18" s="205"/>
      <c r="BQ18" s="205"/>
      <c r="BR18" s="206"/>
      <c r="BS18" s="207"/>
      <c r="BT18" s="207"/>
      <c r="BU18" s="207"/>
      <c r="BV18" s="207"/>
      <c r="BW18" s="207"/>
      <c r="BX18" s="207"/>
      <c r="BY18" s="207"/>
      <c r="BZ18" s="208"/>
      <c r="CA18" s="205"/>
      <c r="CB18" s="205"/>
      <c r="CC18" s="205"/>
      <c r="CD18" s="205"/>
      <c r="CE18" s="205"/>
      <c r="CF18" s="205"/>
      <c r="CG18" s="205"/>
      <c r="CH18" s="205"/>
      <c r="CI18" s="205"/>
      <c r="CJ18" s="202"/>
      <c r="CK18" s="203"/>
      <c r="CL18" s="203"/>
      <c r="CM18" s="203"/>
      <c r="CN18" s="204"/>
      <c r="CO18" s="202">
        <f t="shared" si="5"/>
        <v>0</v>
      </c>
      <c r="CP18" s="203"/>
      <c r="CQ18" s="203"/>
      <c r="CR18" s="203"/>
      <c r="CS18" s="204"/>
      <c r="CT18" s="205"/>
      <c r="CU18" s="205"/>
      <c r="CV18" s="205"/>
      <c r="CW18" s="206"/>
      <c r="CX18" s="207"/>
      <c r="CY18" s="207"/>
      <c r="CZ18" s="207"/>
      <c r="DA18" s="207"/>
      <c r="DB18" s="207"/>
      <c r="DC18" s="207"/>
      <c r="DD18" s="207"/>
      <c r="DE18" s="208"/>
      <c r="DF18" s="205"/>
      <c r="DG18" s="205"/>
      <c r="DH18" s="205"/>
      <c r="DI18" s="202"/>
      <c r="DJ18" s="203"/>
      <c r="DK18" s="203"/>
      <c r="DL18" s="203"/>
      <c r="DM18" s="204"/>
      <c r="DN18" s="202">
        <f t="shared" si="6"/>
        <v>0</v>
      </c>
      <c r="DO18" s="203"/>
      <c r="DP18" s="203"/>
      <c r="DQ18" s="203"/>
      <c r="DR18" s="204"/>
      <c r="DS18" s="205"/>
      <c r="DT18" s="205"/>
      <c r="DU18" s="205"/>
      <c r="DV18" s="206"/>
      <c r="DW18" s="207"/>
      <c r="DX18" s="207"/>
      <c r="DY18" s="207"/>
      <c r="DZ18" s="207"/>
      <c r="EA18" s="207"/>
      <c r="EB18" s="207"/>
      <c r="EC18" s="207"/>
      <c r="ED18" s="208"/>
      <c r="EE18" s="205"/>
      <c r="EF18" s="205"/>
      <c r="EG18" s="205"/>
      <c r="EH18" s="205"/>
      <c r="EI18" s="205"/>
      <c r="EJ18" s="205"/>
      <c r="EK18" s="205"/>
      <c r="EL18" s="205"/>
      <c r="EM18" s="205"/>
      <c r="EN18" s="199"/>
      <c r="EO18" s="200"/>
      <c r="EP18" s="200"/>
      <c r="EQ18" s="200"/>
      <c r="ER18" s="201"/>
      <c r="ES18" s="202">
        <f t="shared" si="15"/>
        <v>0</v>
      </c>
      <c r="ET18" s="203"/>
      <c r="EU18" s="203"/>
      <c r="EV18" s="203"/>
      <c r="EW18" s="204"/>
      <c r="EX18" s="202">
        <f t="shared" si="7"/>
        <v>0</v>
      </c>
      <c r="EY18" s="200"/>
      <c r="EZ18" s="200"/>
      <c r="FA18" s="200"/>
      <c r="FB18" s="201"/>
      <c r="FC18" s="202">
        <f t="shared" si="8"/>
        <v>0</v>
      </c>
      <c r="FD18" s="200"/>
      <c r="FE18" s="200"/>
      <c r="FF18" s="200"/>
      <c r="FG18" s="201"/>
      <c r="FH18" s="202">
        <f t="shared" si="9"/>
        <v>0</v>
      </c>
      <c r="FI18" s="200"/>
      <c r="FJ18" s="200"/>
      <c r="FK18" s="200"/>
      <c r="FL18" s="201"/>
      <c r="FM18" s="2"/>
      <c r="FN18" s="4">
        <f t="shared" si="10"/>
        <v>0</v>
      </c>
      <c r="FO18" s="22" t="e">
        <f t="shared" si="11"/>
        <v>#DIV/0!</v>
      </c>
      <c r="FP18" s="4" t="e">
        <f t="shared" si="1"/>
        <v>#DIV/0!</v>
      </c>
      <c r="FQ18" s="4">
        <f t="shared" si="2"/>
        <v>0</v>
      </c>
      <c r="FR18" s="22" t="e">
        <f t="shared" si="12"/>
        <v>#DIV/0!</v>
      </c>
      <c r="FS18" s="4" t="e">
        <f t="shared" si="13"/>
        <v>#DIV/0!</v>
      </c>
      <c r="FT18" s="4">
        <f t="shared" si="3"/>
        <v>0</v>
      </c>
      <c r="FU18" s="22" t="e">
        <f t="shared" si="16"/>
        <v>#DIV/0!</v>
      </c>
      <c r="FV18" s="4" t="e">
        <f t="shared" si="14"/>
        <v>#DIV/0!</v>
      </c>
    </row>
    <row r="19" spans="1:178" ht="24" customHeight="1" x14ac:dyDescent="0.2">
      <c r="A19" s="23"/>
      <c r="B19" s="205"/>
      <c r="C19" s="205"/>
      <c r="D19" s="205"/>
      <c r="E19" s="205"/>
      <c r="F19" s="205"/>
      <c r="G19" s="205"/>
      <c r="H19" s="205"/>
      <c r="I19" s="205"/>
      <c r="J19" s="199"/>
      <c r="K19" s="200"/>
      <c r="L19" s="200"/>
      <c r="M19" s="200"/>
      <c r="N19" s="200"/>
      <c r="O19" s="201"/>
      <c r="P19" s="205"/>
      <c r="Q19" s="205"/>
      <c r="R19" s="205"/>
      <c r="S19" s="205"/>
      <c r="T19" s="205"/>
      <c r="U19" s="205"/>
      <c r="V19" s="199"/>
      <c r="W19" s="200"/>
      <c r="X19" s="200"/>
      <c r="Y19" s="201"/>
      <c r="Z19" s="209"/>
      <c r="AA19" s="210"/>
      <c r="AB19" s="210"/>
      <c r="AC19" s="210"/>
      <c r="AD19" s="211"/>
      <c r="AE19" s="202" t="e">
        <f t="shared" si="0"/>
        <v>#DIV/0!</v>
      </c>
      <c r="AF19" s="203"/>
      <c r="AG19" s="203"/>
      <c r="AH19" s="203"/>
      <c r="AI19" s="204"/>
      <c r="AJ19" s="205"/>
      <c r="AK19" s="205"/>
      <c r="AL19" s="205"/>
      <c r="AM19" s="206"/>
      <c r="AN19" s="207"/>
      <c r="AO19" s="207"/>
      <c r="AP19" s="207"/>
      <c r="AQ19" s="207"/>
      <c r="AR19" s="207"/>
      <c r="AS19" s="207"/>
      <c r="AT19" s="207"/>
      <c r="AU19" s="208"/>
      <c r="AV19" s="205"/>
      <c r="AW19" s="205"/>
      <c r="AX19" s="205"/>
      <c r="AY19" s="205"/>
      <c r="AZ19" s="205"/>
      <c r="BA19" s="205"/>
      <c r="BB19" s="205"/>
      <c r="BC19" s="205"/>
      <c r="BD19" s="205"/>
      <c r="BE19" s="202"/>
      <c r="BF19" s="203"/>
      <c r="BG19" s="203"/>
      <c r="BH19" s="203"/>
      <c r="BI19" s="204"/>
      <c r="BJ19" s="202">
        <f t="shared" si="4"/>
        <v>0</v>
      </c>
      <c r="BK19" s="203"/>
      <c r="BL19" s="203"/>
      <c r="BM19" s="203"/>
      <c r="BN19" s="204"/>
      <c r="BO19" s="205"/>
      <c r="BP19" s="205"/>
      <c r="BQ19" s="205"/>
      <c r="BR19" s="206"/>
      <c r="BS19" s="207"/>
      <c r="BT19" s="207"/>
      <c r="BU19" s="207"/>
      <c r="BV19" s="207"/>
      <c r="BW19" s="207"/>
      <c r="BX19" s="207"/>
      <c r="BY19" s="207"/>
      <c r="BZ19" s="208"/>
      <c r="CA19" s="205"/>
      <c r="CB19" s="205"/>
      <c r="CC19" s="205"/>
      <c r="CD19" s="205"/>
      <c r="CE19" s="205"/>
      <c r="CF19" s="205"/>
      <c r="CG19" s="205"/>
      <c r="CH19" s="205"/>
      <c r="CI19" s="205"/>
      <c r="CJ19" s="202"/>
      <c r="CK19" s="203"/>
      <c r="CL19" s="203"/>
      <c r="CM19" s="203"/>
      <c r="CN19" s="204"/>
      <c r="CO19" s="202">
        <f t="shared" si="5"/>
        <v>0</v>
      </c>
      <c r="CP19" s="203"/>
      <c r="CQ19" s="203"/>
      <c r="CR19" s="203"/>
      <c r="CS19" s="204"/>
      <c r="CT19" s="205"/>
      <c r="CU19" s="205"/>
      <c r="CV19" s="205"/>
      <c r="CW19" s="206"/>
      <c r="CX19" s="207"/>
      <c r="CY19" s="207"/>
      <c r="CZ19" s="207"/>
      <c r="DA19" s="207"/>
      <c r="DB19" s="207"/>
      <c r="DC19" s="207"/>
      <c r="DD19" s="207"/>
      <c r="DE19" s="208"/>
      <c r="DF19" s="205"/>
      <c r="DG19" s="205"/>
      <c r="DH19" s="205"/>
      <c r="DI19" s="202"/>
      <c r="DJ19" s="203"/>
      <c r="DK19" s="203"/>
      <c r="DL19" s="203"/>
      <c r="DM19" s="204"/>
      <c r="DN19" s="202">
        <f t="shared" si="6"/>
        <v>0</v>
      </c>
      <c r="DO19" s="203"/>
      <c r="DP19" s="203"/>
      <c r="DQ19" s="203"/>
      <c r="DR19" s="204"/>
      <c r="DS19" s="205"/>
      <c r="DT19" s="205"/>
      <c r="DU19" s="205"/>
      <c r="DV19" s="206"/>
      <c r="DW19" s="207"/>
      <c r="DX19" s="207"/>
      <c r="DY19" s="207"/>
      <c r="DZ19" s="207"/>
      <c r="EA19" s="207"/>
      <c r="EB19" s="207"/>
      <c r="EC19" s="207"/>
      <c r="ED19" s="208"/>
      <c r="EE19" s="205"/>
      <c r="EF19" s="205"/>
      <c r="EG19" s="205"/>
      <c r="EH19" s="205"/>
      <c r="EI19" s="205"/>
      <c r="EJ19" s="205"/>
      <c r="EK19" s="205"/>
      <c r="EL19" s="205"/>
      <c r="EM19" s="205"/>
      <c r="EN19" s="199"/>
      <c r="EO19" s="200"/>
      <c r="EP19" s="200"/>
      <c r="EQ19" s="200"/>
      <c r="ER19" s="201"/>
      <c r="ES19" s="202">
        <f t="shared" si="15"/>
        <v>0</v>
      </c>
      <c r="ET19" s="203"/>
      <c r="EU19" s="203"/>
      <c r="EV19" s="203"/>
      <c r="EW19" s="204"/>
      <c r="EX19" s="202">
        <f t="shared" si="7"/>
        <v>0</v>
      </c>
      <c r="EY19" s="200"/>
      <c r="EZ19" s="200"/>
      <c r="FA19" s="200"/>
      <c r="FB19" s="201"/>
      <c r="FC19" s="202">
        <f t="shared" si="8"/>
        <v>0</v>
      </c>
      <c r="FD19" s="200"/>
      <c r="FE19" s="200"/>
      <c r="FF19" s="200"/>
      <c r="FG19" s="201"/>
      <c r="FH19" s="202">
        <f t="shared" si="9"/>
        <v>0</v>
      </c>
      <c r="FI19" s="200"/>
      <c r="FJ19" s="200"/>
      <c r="FK19" s="200"/>
      <c r="FL19" s="201"/>
      <c r="FM19" s="2"/>
      <c r="FN19" s="4">
        <f t="shared" si="10"/>
        <v>0</v>
      </c>
      <c r="FO19" s="22" t="e">
        <f t="shared" si="11"/>
        <v>#DIV/0!</v>
      </c>
      <c r="FP19" s="4" t="e">
        <f t="shared" si="1"/>
        <v>#DIV/0!</v>
      </c>
      <c r="FQ19" s="4">
        <f t="shared" si="2"/>
        <v>0</v>
      </c>
      <c r="FR19" s="22" t="e">
        <f t="shared" si="12"/>
        <v>#DIV/0!</v>
      </c>
      <c r="FS19" s="4" t="e">
        <f t="shared" si="13"/>
        <v>#DIV/0!</v>
      </c>
      <c r="FT19" s="4">
        <f t="shared" si="3"/>
        <v>0</v>
      </c>
      <c r="FU19" s="22" t="e">
        <f t="shared" si="16"/>
        <v>#DIV/0!</v>
      </c>
      <c r="FV19" s="4" t="e">
        <f t="shared" si="14"/>
        <v>#DIV/0!</v>
      </c>
    </row>
    <row r="20" spans="1:178" ht="24" customHeight="1" x14ac:dyDescent="0.2">
      <c r="A20" s="23"/>
      <c r="B20" s="205"/>
      <c r="C20" s="205"/>
      <c r="D20" s="205"/>
      <c r="E20" s="205"/>
      <c r="F20" s="205"/>
      <c r="G20" s="205"/>
      <c r="H20" s="205"/>
      <c r="I20" s="205"/>
      <c r="J20" s="199"/>
      <c r="K20" s="200"/>
      <c r="L20" s="200"/>
      <c r="M20" s="200"/>
      <c r="N20" s="200"/>
      <c r="O20" s="201"/>
      <c r="P20" s="205"/>
      <c r="Q20" s="205"/>
      <c r="R20" s="205"/>
      <c r="S20" s="205"/>
      <c r="T20" s="205"/>
      <c r="U20" s="205"/>
      <c r="V20" s="199"/>
      <c r="W20" s="200"/>
      <c r="X20" s="200"/>
      <c r="Y20" s="201"/>
      <c r="Z20" s="209"/>
      <c r="AA20" s="210"/>
      <c r="AB20" s="210"/>
      <c r="AC20" s="210"/>
      <c r="AD20" s="211"/>
      <c r="AE20" s="202" t="e">
        <f t="shared" si="0"/>
        <v>#DIV/0!</v>
      </c>
      <c r="AF20" s="203"/>
      <c r="AG20" s="203"/>
      <c r="AH20" s="203"/>
      <c r="AI20" s="204"/>
      <c r="AJ20" s="205"/>
      <c r="AK20" s="205"/>
      <c r="AL20" s="205"/>
      <c r="AM20" s="206"/>
      <c r="AN20" s="207"/>
      <c r="AO20" s="207"/>
      <c r="AP20" s="207"/>
      <c r="AQ20" s="207"/>
      <c r="AR20" s="207"/>
      <c r="AS20" s="207"/>
      <c r="AT20" s="207"/>
      <c r="AU20" s="208"/>
      <c r="AV20" s="205"/>
      <c r="AW20" s="205"/>
      <c r="AX20" s="205"/>
      <c r="AY20" s="205"/>
      <c r="AZ20" s="205"/>
      <c r="BA20" s="205"/>
      <c r="BB20" s="205"/>
      <c r="BC20" s="205"/>
      <c r="BD20" s="205"/>
      <c r="BE20" s="202"/>
      <c r="BF20" s="203"/>
      <c r="BG20" s="203"/>
      <c r="BH20" s="203"/>
      <c r="BI20" s="204"/>
      <c r="BJ20" s="202">
        <f t="shared" si="4"/>
        <v>0</v>
      </c>
      <c r="BK20" s="203"/>
      <c r="BL20" s="203"/>
      <c r="BM20" s="203"/>
      <c r="BN20" s="204"/>
      <c r="BO20" s="205"/>
      <c r="BP20" s="205"/>
      <c r="BQ20" s="205"/>
      <c r="BR20" s="206"/>
      <c r="BS20" s="207"/>
      <c r="BT20" s="207"/>
      <c r="BU20" s="207"/>
      <c r="BV20" s="207"/>
      <c r="BW20" s="207"/>
      <c r="BX20" s="207"/>
      <c r="BY20" s="207"/>
      <c r="BZ20" s="208"/>
      <c r="CA20" s="205"/>
      <c r="CB20" s="205"/>
      <c r="CC20" s="205"/>
      <c r="CD20" s="205"/>
      <c r="CE20" s="205"/>
      <c r="CF20" s="205"/>
      <c r="CG20" s="205"/>
      <c r="CH20" s="205"/>
      <c r="CI20" s="205"/>
      <c r="CJ20" s="202"/>
      <c r="CK20" s="203"/>
      <c r="CL20" s="203"/>
      <c r="CM20" s="203"/>
      <c r="CN20" s="204"/>
      <c r="CO20" s="202">
        <f t="shared" si="5"/>
        <v>0</v>
      </c>
      <c r="CP20" s="203"/>
      <c r="CQ20" s="203"/>
      <c r="CR20" s="203"/>
      <c r="CS20" s="204"/>
      <c r="CT20" s="205"/>
      <c r="CU20" s="205"/>
      <c r="CV20" s="205"/>
      <c r="CW20" s="206"/>
      <c r="CX20" s="207"/>
      <c r="CY20" s="207"/>
      <c r="CZ20" s="207"/>
      <c r="DA20" s="207"/>
      <c r="DB20" s="207"/>
      <c r="DC20" s="207"/>
      <c r="DD20" s="207"/>
      <c r="DE20" s="208"/>
      <c r="DF20" s="205"/>
      <c r="DG20" s="205"/>
      <c r="DH20" s="205"/>
      <c r="DI20" s="202"/>
      <c r="DJ20" s="203"/>
      <c r="DK20" s="203"/>
      <c r="DL20" s="203"/>
      <c r="DM20" s="204"/>
      <c r="DN20" s="202">
        <f t="shared" si="6"/>
        <v>0</v>
      </c>
      <c r="DO20" s="203"/>
      <c r="DP20" s="203"/>
      <c r="DQ20" s="203"/>
      <c r="DR20" s="204"/>
      <c r="DS20" s="205"/>
      <c r="DT20" s="205"/>
      <c r="DU20" s="205"/>
      <c r="DV20" s="206"/>
      <c r="DW20" s="207"/>
      <c r="DX20" s="207"/>
      <c r="DY20" s="207"/>
      <c r="DZ20" s="207"/>
      <c r="EA20" s="207"/>
      <c r="EB20" s="207"/>
      <c r="EC20" s="207"/>
      <c r="ED20" s="208"/>
      <c r="EE20" s="205"/>
      <c r="EF20" s="205"/>
      <c r="EG20" s="205"/>
      <c r="EH20" s="205"/>
      <c r="EI20" s="205"/>
      <c r="EJ20" s="205"/>
      <c r="EK20" s="205"/>
      <c r="EL20" s="205"/>
      <c r="EM20" s="205"/>
      <c r="EN20" s="199"/>
      <c r="EO20" s="200"/>
      <c r="EP20" s="200"/>
      <c r="EQ20" s="200"/>
      <c r="ER20" s="201"/>
      <c r="ES20" s="202">
        <f t="shared" si="15"/>
        <v>0</v>
      </c>
      <c r="ET20" s="203"/>
      <c r="EU20" s="203"/>
      <c r="EV20" s="203"/>
      <c r="EW20" s="204"/>
      <c r="EX20" s="202">
        <f t="shared" si="7"/>
        <v>0</v>
      </c>
      <c r="EY20" s="200"/>
      <c r="EZ20" s="200"/>
      <c r="FA20" s="200"/>
      <c r="FB20" s="201"/>
      <c r="FC20" s="202">
        <f t="shared" si="8"/>
        <v>0</v>
      </c>
      <c r="FD20" s="200"/>
      <c r="FE20" s="200"/>
      <c r="FF20" s="200"/>
      <c r="FG20" s="201"/>
      <c r="FH20" s="202">
        <f t="shared" si="9"/>
        <v>0</v>
      </c>
      <c r="FI20" s="200"/>
      <c r="FJ20" s="200"/>
      <c r="FK20" s="200"/>
      <c r="FL20" s="201"/>
      <c r="FM20" s="2"/>
      <c r="FN20" s="4">
        <f t="shared" si="10"/>
        <v>0</v>
      </c>
      <c r="FO20" s="22" t="e">
        <f t="shared" si="11"/>
        <v>#DIV/0!</v>
      </c>
      <c r="FP20" s="4" t="e">
        <f t="shared" si="1"/>
        <v>#DIV/0!</v>
      </c>
      <c r="FQ20" s="4">
        <f t="shared" si="2"/>
        <v>0</v>
      </c>
      <c r="FR20" s="22" t="e">
        <f t="shared" si="12"/>
        <v>#DIV/0!</v>
      </c>
      <c r="FS20" s="4" t="e">
        <f t="shared" si="13"/>
        <v>#DIV/0!</v>
      </c>
      <c r="FT20" s="4">
        <f t="shared" si="3"/>
        <v>0</v>
      </c>
      <c r="FU20" s="22" t="e">
        <f t="shared" si="16"/>
        <v>#DIV/0!</v>
      </c>
      <c r="FV20" s="4" t="e">
        <f t="shared" si="14"/>
        <v>#DIV/0!</v>
      </c>
    </row>
    <row r="21" spans="1:178" ht="24" customHeight="1" thickBot="1" x14ac:dyDescent="0.25">
      <c r="A21" s="26"/>
      <c r="B21" s="170"/>
      <c r="C21" s="170"/>
      <c r="D21" s="170"/>
      <c r="E21" s="170"/>
      <c r="F21" s="170"/>
      <c r="G21" s="170"/>
      <c r="H21" s="170"/>
      <c r="I21" s="170"/>
      <c r="J21" s="193"/>
      <c r="K21" s="182"/>
      <c r="L21" s="182"/>
      <c r="M21" s="182"/>
      <c r="N21" s="182"/>
      <c r="O21" s="183"/>
      <c r="P21" s="170"/>
      <c r="Q21" s="170"/>
      <c r="R21" s="170"/>
      <c r="S21" s="170"/>
      <c r="T21" s="170"/>
      <c r="U21" s="170"/>
      <c r="V21" s="193"/>
      <c r="W21" s="182"/>
      <c r="X21" s="182"/>
      <c r="Y21" s="183"/>
      <c r="Z21" s="196"/>
      <c r="AA21" s="197"/>
      <c r="AB21" s="197"/>
      <c r="AC21" s="197"/>
      <c r="AD21" s="198"/>
      <c r="AE21" s="181" t="e">
        <f t="shared" si="0"/>
        <v>#DIV/0!</v>
      </c>
      <c r="AF21" s="194"/>
      <c r="AG21" s="194"/>
      <c r="AH21" s="194"/>
      <c r="AI21" s="195"/>
      <c r="AJ21" s="170"/>
      <c r="AK21" s="170"/>
      <c r="AL21" s="170"/>
      <c r="AM21" s="167"/>
      <c r="AN21" s="168"/>
      <c r="AO21" s="168"/>
      <c r="AP21" s="168"/>
      <c r="AQ21" s="168"/>
      <c r="AR21" s="168"/>
      <c r="AS21" s="168"/>
      <c r="AT21" s="168"/>
      <c r="AU21" s="169"/>
      <c r="AV21" s="170"/>
      <c r="AW21" s="170"/>
      <c r="AX21" s="170"/>
      <c r="AY21" s="170"/>
      <c r="AZ21" s="170"/>
      <c r="BA21" s="170"/>
      <c r="BB21" s="170"/>
      <c r="BC21" s="170"/>
      <c r="BD21" s="170"/>
      <c r="BE21" s="181"/>
      <c r="BF21" s="194"/>
      <c r="BG21" s="194"/>
      <c r="BH21" s="194"/>
      <c r="BI21" s="195"/>
      <c r="BJ21" s="181">
        <f t="shared" si="4"/>
        <v>0</v>
      </c>
      <c r="BK21" s="194"/>
      <c r="BL21" s="194"/>
      <c r="BM21" s="194"/>
      <c r="BN21" s="195"/>
      <c r="BO21" s="170"/>
      <c r="BP21" s="170"/>
      <c r="BQ21" s="170"/>
      <c r="BR21" s="167"/>
      <c r="BS21" s="168"/>
      <c r="BT21" s="168"/>
      <c r="BU21" s="168"/>
      <c r="BV21" s="168"/>
      <c r="BW21" s="168"/>
      <c r="BX21" s="168"/>
      <c r="BY21" s="168"/>
      <c r="BZ21" s="169"/>
      <c r="CA21" s="170"/>
      <c r="CB21" s="170"/>
      <c r="CC21" s="170"/>
      <c r="CD21" s="170"/>
      <c r="CE21" s="170"/>
      <c r="CF21" s="170"/>
      <c r="CG21" s="170"/>
      <c r="CH21" s="170"/>
      <c r="CI21" s="170"/>
      <c r="CJ21" s="181"/>
      <c r="CK21" s="194"/>
      <c r="CL21" s="194"/>
      <c r="CM21" s="194"/>
      <c r="CN21" s="195"/>
      <c r="CO21" s="181">
        <f t="shared" si="5"/>
        <v>0</v>
      </c>
      <c r="CP21" s="194"/>
      <c r="CQ21" s="194"/>
      <c r="CR21" s="194"/>
      <c r="CS21" s="195"/>
      <c r="CT21" s="170"/>
      <c r="CU21" s="170"/>
      <c r="CV21" s="170"/>
      <c r="CW21" s="167"/>
      <c r="CX21" s="168"/>
      <c r="CY21" s="168"/>
      <c r="CZ21" s="168"/>
      <c r="DA21" s="168"/>
      <c r="DB21" s="168"/>
      <c r="DC21" s="168"/>
      <c r="DD21" s="168"/>
      <c r="DE21" s="169"/>
      <c r="DF21" s="170"/>
      <c r="DG21" s="170"/>
      <c r="DH21" s="170"/>
      <c r="DI21" s="181"/>
      <c r="DJ21" s="194"/>
      <c r="DK21" s="194"/>
      <c r="DL21" s="194"/>
      <c r="DM21" s="195"/>
      <c r="DN21" s="181">
        <f>FLOOR(IF(CT21=0, 0, IF(CT21&lt;10,MIN(DI21*2/3,100000), MIN(DI21*2/3,100000*CT21/10))),1000)</f>
        <v>0</v>
      </c>
      <c r="DO21" s="194"/>
      <c r="DP21" s="194"/>
      <c r="DQ21" s="194"/>
      <c r="DR21" s="195"/>
      <c r="DS21" s="170"/>
      <c r="DT21" s="170"/>
      <c r="DU21" s="170"/>
      <c r="DV21" s="167"/>
      <c r="DW21" s="168"/>
      <c r="DX21" s="168"/>
      <c r="DY21" s="168"/>
      <c r="DZ21" s="168"/>
      <c r="EA21" s="168"/>
      <c r="EB21" s="168"/>
      <c r="EC21" s="168"/>
      <c r="ED21" s="169"/>
      <c r="EE21" s="170"/>
      <c r="EF21" s="170"/>
      <c r="EG21" s="170"/>
      <c r="EH21" s="170"/>
      <c r="EI21" s="170"/>
      <c r="EJ21" s="170"/>
      <c r="EK21" s="170"/>
      <c r="EL21" s="170"/>
      <c r="EM21" s="170"/>
      <c r="EN21" s="193"/>
      <c r="EO21" s="182"/>
      <c r="EP21" s="182"/>
      <c r="EQ21" s="182"/>
      <c r="ER21" s="183"/>
      <c r="ES21" s="181">
        <f t="shared" si="15"/>
        <v>0</v>
      </c>
      <c r="ET21" s="194"/>
      <c r="EU21" s="194"/>
      <c r="EV21" s="194"/>
      <c r="EW21" s="195"/>
      <c r="EX21" s="181">
        <f t="shared" si="7"/>
        <v>0</v>
      </c>
      <c r="EY21" s="182"/>
      <c r="EZ21" s="182"/>
      <c r="FA21" s="182"/>
      <c r="FB21" s="183"/>
      <c r="FC21" s="181">
        <f t="shared" si="8"/>
        <v>0</v>
      </c>
      <c r="FD21" s="182"/>
      <c r="FE21" s="182"/>
      <c r="FF21" s="182"/>
      <c r="FG21" s="183"/>
      <c r="FH21" s="181">
        <f t="shared" si="9"/>
        <v>0</v>
      </c>
      <c r="FI21" s="182"/>
      <c r="FJ21" s="182"/>
      <c r="FK21" s="182"/>
      <c r="FL21" s="183"/>
      <c r="FM21" s="2"/>
      <c r="FN21" s="4">
        <f t="shared" si="10"/>
        <v>0</v>
      </c>
      <c r="FO21" s="22" t="e">
        <f t="shared" si="11"/>
        <v>#DIV/0!</v>
      </c>
      <c r="FP21" s="4" t="e">
        <f t="shared" si="1"/>
        <v>#DIV/0!</v>
      </c>
      <c r="FQ21" s="4">
        <f t="shared" si="2"/>
        <v>0</v>
      </c>
      <c r="FR21" s="22" t="e">
        <f t="shared" si="12"/>
        <v>#DIV/0!</v>
      </c>
      <c r="FS21" s="4" t="e">
        <f t="shared" si="13"/>
        <v>#DIV/0!</v>
      </c>
      <c r="FT21" s="4">
        <f t="shared" si="3"/>
        <v>0</v>
      </c>
      <c r="FU21" s="22" t="e">
        <f t="shared" si="16"/>
        <v>#DIV/0!</v>
      </c>
      <c r="FV21" s="4" t="e">
        <f t="shared" si="14"/>
        <v>#DIV/0!</v>
      </c>
    </row>
    <row r="22" spans="1:178" ht="24" customHeight="1" thickTop="1" x14ac:dyDescent="0.2">
      <c r="A22" s="184" t="s">
        <v>80</v>
      </c>
      <c r="B22" s="185"/>
      <c r="C22" s="185"/>
      <c r="D22" s="185"/>
      <c r="E22" s="185"/>
      <c r="F22" s="185"/>
      <c r="G22" s="185"/>
      <c r="H22" s="185"/>
      <c r="I22" s="186"/>
      <c r="J22" s="187"/>
      <c r="K22" s="188"/>
      <c r="L22" s="188"/>
      <c r="M22" s="188"/>
      <c r="N22" s="188"/>
      <c r="O22" s="189"/>
      <c r="P22" s="180">
        <f>SUM(P9:R21)</f>
        <v>0</v>
      </c>
      <c r="Q22" s="180"/>
      <c r="R22" s="180"/>
      <c r="S22" s="180">
        <f>SUM(S9:U21)</f>
        <v>0</v>
      </c>
      <c r="T22" s="180"/>
      <c r="U22" s="180"/>
      <c r="V22" s="190">
        <f>SUM(V9:Y21)</f>
        <v>0</v>
      </c>
      <c r="W22" s="191"/>
      <c r="X22" s="191"/>
      <c r="Y22" s="192"/>
      <c r="Z22" s="171">
        <f>SUM(Z9:AD21)</f>
        <v>0</v>
      </c>
      <c r="AA22" s="172"/>
      <c r="AB22" s="172"/>
      <c r="AC22" s="172"/>
      <c r="AD22" s="173"/>
      <c r="AE22" s="171" t="e">
        <f t="shared" si="0"/>
        <v>#DIV/0!</v>
      </c>
      <c r="AF22" s="178"/>
      <c r="AG22" s="178"/>
      <c r="AH22" s="178"/>
      <c r="AI22" s="179"/>
      <c r="AJ22" s="180">
        <f>SUM(AJ9:AL21)</f>
        <v>0</v>
      </c>
      <c r="AK22" s="180"/>
      <c r="AL22" s="180"/>
      <c r="AM22" s="174"/>
      <c r="AN22" s="175"/>
      <c r="AO22" s="175"/>
      <c r="AP22" s="175"/>
      <c r="AQ22" s="175"/>
      <c r="AR22" s="175"/>
      <c r="AS22" s="175"/>
      <c r="AT22" s="175"/>
      <c r="AU22" s="176"/>
      <c r="AV22" s="177"/>
      <c r="AW22" s="177"/>
      <c r="AX22" s="177"/>
      <c r="AY22" s="177"/>
      <c r="AZ22" s="177"/>
      <c r="BA22" s="177"/>
      <c r="BB22" s="177"/>
      <c r="BC22" s="177"/>
      <c r="BD22" s="177"/>
      <c r="BE22" s="171">
        <f>SUM(BE9:BI21)</f>
        <v>0</v>
      </c>
      <c r="BF22" s="178"/>
      <c r="BG22" s="178"/>
      <c r="BH22" s="178"/>
      <c r="BI22" s="179"/>
      <c r="BJ22" s="171">
        <f>SUM(BJ9:BN21)</f>
        <v>0</v>
      </c>
      <c r="BK22" s="178"/>
      <c r="BL22" s="178"/>
      <c r="BM22" s="178"/>
      <c r="BN22" s="179"/>
      <c r="BO22" s="180">
        <f>SUM(BO9:BQ21)</f>
        <v>0</v>
      </c>
      <c r="BP22" s="180"/>
      <c r="BQ22" s="180"/>
      <c r="BR22" s="174"/>
      <c r="BS22" s="175"/>
      <c r="BT22" s="175"/>
      <c r="BU22" s="175"/>
      <c r="BV22" s="175"/>
      <c r="BW22" s="175"/>
      <c r="BX22" s="175"/>
      <c r="BY22" s="175"/>
      <c r="BZ22" s="176"/>
      <c r="CA22" s="177"/>
      <c r="CB22" s="177"/>
      <c r="CC22" s="177"/>
      <c r="CD22" s="177"/>
      <c r="CE22" s="177"/>
      <c r="CF22" s="177"/>
      <c r="CG22" s="177"/>
      <c r="CH22" s="177"/>
      <c r="CI22" s="177"/>
      <c r="CJ22" s="171">
        <f>SUM(CJ9:CN21)</f>
        <v>0</v>
      </c>
      <c r="CK22" s="178"/>
      <c r="CL22" s="178"/>
      <c r="CM22" s="178"/>
      <c r="CN22" s="179"/>
      <c r="CO22" s="171">
        <f>SUM(CO9:CS21)</f>
        <v>0</v>
      </c>
      <c r="CP22" s="178"/>
      <c r="CQ22" s="178"/>
      <c r="CR22" s="178"/>
      <c r="CS22" s="179"/>
      <c r="CT22" s="180">
        <f>SUM(CT9:CV21)</f>
        <v>0</v>
      </c>
      <c r="CU22" s="180"/>
      <c r="CV22" s="180"/>
      <c r="CW22" s="174"/>
      <c r="CX22" s="175"/>
      <c r="CY22" s="175"/>
      <c r="CZ22" s="175"/>
      <c r="DA22" s="175"/>
      <c r="DB22" s="175"/>
      <c r="DC22" s="175"/>
      <c r="DD22" s="175"/>
      <c r="DE22" s="176"/>
      <c r="DF22" s="177"/>
      <c r="DG22" s="177"/>
      <c r="DH22" s="177"/>
      <c r="DI22" s="171">
        <f>SUM(DI9:DM21)</f>
        <v>0</v>
      </c>
      <c r="DJ22" s="178"/>
      <c r="DK22" s="178"/>
      <c r="DL22" s="178"/>
      <c r="DM22" s="179"/>
      <c r="DN22" s="171">
        <f>SUM(DN9:DR21)</f>
        <v>0</v>
      </c>
      <c r="DO22" s="178"/>
      <c r="DP22" s="178"/>
      <c r="DQ22" s="178"/>
      <c r="DR22" s="179"/>
      <c r="DS22" s="180">
        <f>SUM(DS9:DU21)</f>
        <v>0</v>
      </c>
      <c r="DT22" s="180"/>
      <c r="DU22" s="180"/>
      <c r="DV22" s="174"/>
      <c r="DW22" s="175"/>
      <c r="DX22" s="175"/>
      <c r="DY22" s="175"/>
      <c r="DZ22" s="175"/>
      <c r="EA22" s="175"/>
      <c r="EB22" s="175"/>
      <c r="EC22" s="175"/>
      <c r="ED22" s="176"/>
      <c r="EE22" s="177"/>
      <c r="EF22" s="177"/>
      <c r="EG22" s="177"/>
      <c r="EH22" s="177"/>
      <c r="EI22" s="177"/>
      <c r="EJ22" s="177"/>
      <c r="EK22" s="177"/>
      <c r="EL22" s="177"/>
      <c r="EM22" s="177"/>
      <c r="EN22" s="171">
        <f>SUM(EN9:ER21)</f>
        <v>0</v>
      </c>
      <c r="EO22" s="178"/>
      <c r="EP22" s="178"/>
      <c r="EQ22" s="178"/>
      <c r="ER22" s="179"/>
      <c r="ES22" s="171">
        <f>SUM(ES9:EW21)</f>
        <v>0</v>
      </c>
      <c r="ET22" s="178"/>
      <c r="EU22" s="178"/>
      <c r="EV22" s="178"/>
      <c r="EW22" s="179"/>
      <c r="EX22" s="171">
        <f>SUM(EX9:FB21)</f>
        <v>0</v>
      </c>
      <c r="EY22" s="172"/>
      <c r="EZ22" s="172"/>
      <c r="FA22" s="172"/>
      <c r="FB22" s="173"/>
      <c r="FC22" s="171">
        <f>SUM(FC9:FG21)</f>
        <v>0</v>
      </c>
      <c r="FD22" s="172"/>
      <c r="FE22" s="172"/>
      <c r="FF22" s="172"/>
      <c r="FG22" s="173"/>
      <c r="FH22" s="171">
        <f>SUM(FH9:FL21)</f>
        <v>0</v>
      </c>
      <c r="FI22" s="172"/>
      <c r="FJ22" s="172"/>
      <c r="FK22" s="172"/>
      <c r="FL22" s="173"/>
      <c r="FM22" s="27"/>
      <c r="FN22"/>
      <c r="FO22"/>
      <c r="FP22"/>
      <c r="FQ22"/>
      <c r="FR22"/>
    </row>
    <row r="23" spans="1:178" x14ac:dyDescent="0.2">
      <c r="A23" s="32" t="s">
        <v>14</v>
      </c>
      <c r="B23" s="32"/>
      <c r="C23" s="1" t="s">
        <v>91</v>
      </c>
    </row>
    <row r="24" spans="1:178" x14ac:dyDescent="0.2">
      <c r="A24" s="32" t="s">
        <v>15</v>
      </c>
      <c r="B24" s="32"/>
      <c r="C24" s="1" t="s">
        <v>134</v>
      </c>
    </row>
    <row r="25" spans="1:178" x14ac:dyDescent="0.2">
      <c r="A25" s="32" t="s">
        <v>16</v>
      </c>
      <c r="B25" s="32"/>
      <c r="C25" s="1" t="s">
        <v>135</v>
      </c>
    </row>
    <row r="26" spans="1:178" x14ac:dyDescent="0.2">
      <c r="A26" s="32" t="s">
        <v>18</v>
      </c>
      <c r="B26" s="32"/>
      <c r="C26" s="1" t="s">
        <v>92</v>
      </c>
    </row>
    <row r="27" spans="1:178" x14ac:dyDescent="0.2">
      <c r="A27" s="32" t="s">
        <v>136</v>
      </c>
      <c r="B27" s="32"/>
      <c r="C27" s="1" t="s">
        <v>142</v>
      </c>
    </row>
    <row r="28" spans="1:178" x14ac:dyDescent="0.2">
      <c r="A28" s="32"/>
      <c r="B28" s="32"/>
    </row>
    <row r="30" spans="1:178" x14ac:dyDescent="0.2">
      <c r="A30" s="1" t="s">
        <v>95</v>
      </c>
    </row>
    <row r="31" spans="1:178" x14ac:dyDescent="0.2">
      <c r="A31" s="6" t="s">
        <v>20</v>
      </c>
      <c r="B31" s="1" t="s">
        <v>110</v>
      </c>
    </row>
    <row r="32" spans="1:178" x14ac:dyDescent="0.2">
      <c r="A32" s="6" t="s">
        <v>20</v>
      </c>
      <c r="B32" s="1" t="s">
        <v>22</v>
      </c>
    </row>
    <row r="35" spans="1:67" x14ac:dyDescent="0.2">
      <c r="A35" s="1" t="s">
        <v>45</v>
      </c>
      <c r="B35" s="1" t="s">
        <v>45</v>
      </c>
      <c r="F35" s="1" t="s">
        <v>44</v>
      </c>
      <c r="G35" s="1" t="s">
        <v>44</v>
      </c>
    </row>
    <row r="36" spans="1:67" x14ac:dyDescent="0.2">
      <c r="A36" s="12" t="s">
        <v>82</v>
      </c>
      <c r="B36" s="12" t="s">
        <v>41</v>
      </c>
      <c r="C36" s="12"/>
      <c r="D36" s="12"/>
      <c r="E36" s="12"/>
      <c r="F36" s="12" t="s">
        <v>85</v>
      </c>
      <c r="G36" s="12" t="s">
        <v>87</v>
      </c>
      <c r="H36" s="12"/>
      <c r="I36" s="12"/>
      <c r="J36" s="12"/>
      <c r="K36" s="12"/>
      <c r="L36" s="12"/>
      <c r="M36" s="12"/>
      <c r="N36" s="12"/>
      <c r="O36" s="12"/>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row>
    <row r="37" spans="1:67" x14ac:dyDescent="0.2">
      <c r="A37" s="12" t="s">
        <v>83</v>
      </c>
      <c r="B37" s="12" t="s">
        <v>42</v>
      </c>
      <c r="C37" s="12"/>
      <c r="D37" s="12"/>
      <c r="E37" s="12"/>
      <c r="F37" s="12" t="s">
        <v>86</v>
      </c>
      <c r="G37" s="12" t="s">
        <v>40</v>
      </c>
      <c r="H37" s="12"/>
      <c r="I37" s="12"/>
      <c r="J37" s="12"/>
      <c r="K37" s="12"/>
      <c r="L37" s="12"/>
      <c r="M37" s="12"/>
      <c r="N37" s="12"/>
      <c r="O37" s="12"/>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row>
    <row r="38" spans="1:67" x14ac:dyDescent="0.2">
      <c r="A38" s="12" t="s">
        <v>78</v>
      </c>
      <c r="B38" s="12" t="s">
        <v>43</v>
      </c>
      <c r="C38" s="12"/>
      <c r="D38" s="12"/>
      <c r="E38" s="12"/>
      <c r="F38" s="12" t="s">
        <v>78</v>
      </c>
      <c r="G38" s="12" t="s">
        <v>43</v>
      </c>
      <c r="H38" s="12"/>
      <c r="I38" s="12"/>
      <c r="J38" s="12"/>
      <c r="K38" s="12"/>
      <c r="L38" s="12"/>
      <c r="M38" s="12"/>
      <c r="N38" s="12"/>
      <c r="O38" s="12"/>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row>
    <row r="39" spans="1:67"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row>
    <row r="40" spans="1:67"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row>
    <row r="41" spans="1:67"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row>
    <row r="42" spans="1:67"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row>
  </sheetData>
  <dataConsolidate link="1"/>
  <mergeCells count="640">
    <mergeCell ref="A3:A7"/>
    <mergeCell ref="B3:I7"/>
    <mergeCell ref="J3:O7"/>
    <mergeCell ref="P3:U3"/>
    <mergeCell ref="V3:Y3"/>
    <mergeCell ref="Z3:AD3"/>
    <mergeCell ref="P7:R7"/>
    <mergeCell ref="S7:U7"/>
    <mergeCell ref="V7:Y7"/>
    <mergeCell ref="Z7:AD7"/>
    <mergeCell ref="AE3:AI3"/>
    <mergeCell ref="AJ3:EW3"/>
    <mergeCell ref="EX3:FB6"/>
    <mergeCell ref="FC3:FL3"/>
    <mergeCell ref="P4:U4"/>
    <mergeCell ref="V4:Y4"/>
    <mergeCell ref="Z4:AD6"/>
    <mergeCell ref="AE4:AI6"/>
    <mergeCell ref="AJ4:BN4"/>
    <mergeCell ref="BO4:CS4"/>
    <mergeCell ref="CT4:DR4"/>
    <mergeCell ref="DS4:EW4"/>
    <mergeCell ref="FC4:FG6"/>
    <mergeCell ref="FH4:FL6"/>
    <mergeCell ref="P5:R5"/>
    <mergeCell ref="S5:U5"/>
    <mergeCell ref="V5:Y5"/>
    <mergeCell ref="AJ5:AL6"/>
    <mergeCell ref="AM5:AU7"/>
    <mergeCell ref="AV5:BD5"/>
    <mergeCell ref="AV7:AX7"/>
    <mergeCell ref="AY7:BA7"/>
    <mergeCell ref="BB7:BD7"/>
    <mergeCell ref="BE7:BI7"/>
    <mergeCell ref="FV6:FV7"/>
    <mergeCell ref="FQ5:FS5"/>
    <mergeCell ref="FT5:FV5"/>
    <mergeCell ref="AV6:AX6"/>
    <mergeCell ref="AY6:BA6"/>
    <mergeCell ref="BB6:BD6"/>
    <mergeCell ref="CA6:CC6"/>
    <mergeCell ref="CD6:CF6"/>
    <mergeCell ref="CG6:CI6"/>
    <mergeCell ref="EE6:EG6"/>
    <mergeCell ref="EH6:EJ6"/>
    <mergeCell ref="DS5:DU6"/>
    <mergeCell ref="DV5:ED7"/>
    <mergeCell ref="EE5:EM5"/>
    <mergeCell ref="EN5:ER6"/>
    <mergeCell ref="ES5:EW6"/>
    <mergeCell ref="FN5:FP5"/>
    <mergeCell ref="EK6:EM6"/>
    <mergeCell ref="FN6:FN7"/>
    <mergeCell ref="FO6:FO7"/>
    <mergeCell ref="FP6:FP7"/>
    <mergeCell ref="CO5:CS6"/>
    <mergeCell ref="CT5:CV6"/>
    <mergeCell ref="CW5:DE7"/>
    <mergeCell ref="FQ6:FQ7"/>
    <mergeCell ref="FR6:FR7"/>
    <mergeCell ref="FS6:FS7"/>
    <mergeCell ref="FT6:FT7"/>
    <mergeCell ref="FU6:FU7"/>
    <mergeCell ref="DF5:DH6"/>
    <mergeCell ref="DI5:DM6"/>
    <mergeCell ref="DN5:DR6"/>
    <mergeCell ref="DN7:DR7"/>
    <mergeCell ref="EX7:FB7"/>
    <mergeCell ref="FC7:FG7"/>
    <mergeCell ref="FH7:FL7"/>
    <mergeCell ref="EH7:EJ7"/>
    <mergeCell ref="EK7:EM7"/>
    <mergeCell ref="EN7:ER7"/>
    <mergeCell ref="ES7:EW7"/>
    <mergeCell ref="BE5:BI6"/>
    <mergeCell ref="BJ5:BN6"/>
    <mergeCell ref="BO5:BQ6"/>
    <mergeCell ref="BR5:BZ7"/>
    <mergeCell ref="CA5:CI5"/>
    <mergeCell ref="CJ5:CN6"/>
    <mergeCell ref="BJ7:BN7"/>
    <mergeCell ref="BO7:BQ7"/>
    <mergeCell ref="CA7:CC7"/>
    <mergeCell ref="CD7:CF7"/>
    <mergeCell ref="B8:I8"/>
    <mergeCell ref="J8:O8"/>
    <mergeCell ref="P8:R8"/>
    <mergeCell ref="S8:U8"/>
    <mergeCell ref="V8:Y8"/>
    <mergeCell ref="Z8:AD8"/>
    <mergeCell ref="AE8:AI8"/>
    <mergeCell ref="DS7:DU7"/>
    <mergeCell ref="EE7:EG7"/>
    <mergeCell ref="CG7:CI7"/>
    <mergeCell ref="CJ7:CN7"/>
    <mergeCell ref="CO7:CS7"/>
    <mergeCell ref="CT7:CV7"/>
    <mergeCell ref="DF7:DH7"/>
    <mergeCell ref="DI7:DM7"/>
    <mergeCell ref="AE7:AI7"/>
    <mergeCell ref="AJ7:AL7"/>
    <mergeCell ref="FC8:FG8"/>
    <mergeCell ref="FH8:FL8"/>
    <mergeCell ref="B9:I9"/>
    <mergeCell ref="J9:O9"/>
    <mergeCell ref="P9:R9"/>
    <mergeCell ref="S9:U9"/>
    <mergeCell ref="V9:Y9"/>
    <mergeCell ref="DN8:DR8"/>
    <mergeCell ref="DS8:DU8"/>
    <mergeCell ref="DV8:ED8"/>
    <mergeCell ref="EE8:EG8"/>
    <mergeCell ref="EH8:EJ8"/>
    <mergeCell ref="EK8:EM8"/>
    <mergeCell ref="CJ8:CN8"/>
    <mergeCell ref="CO8:CS8"/>
    <mergeCell ref="CT8:CV8"/>
    <mergeCell ref="CW8:DE8"/>
    <mergeCell ref="DF8:DH8"/>
    <mergeCell ref="DI8:DM8"/>
    <mergeCell ref="BJ8:BN8"/>
    <mergeCell ref="BO8:BQ8"/>
    <mergeCell ref="BR8:BZ8"/>
    <mergeCell ref="CA8:CC8"/>
    <mergeCell ref="CD8:CF8"/>
    <mergeCell ref="AJ9:AL9"/>
    <mergeCell ref="AM9:AU9"/>
    <mergeCell ref="AV9:AX9"/>
    <mergeCell ref="AY9:BA9"/>
    <mergeCell ref="EN8:ER8"/>
    <mergeCell ref="ES8:EW8"/>
    <mergeCell ref="EX8:FB8"/>
    <mergeCell ref="CG8:CI8"/>
    <mergeCell ref="AJ8:AL8"/>
    <mergeCell ref="AM8:AU8"/>
    <mergeCell ref="AV8:AX8"/>
    <mergeCell ref="AY8:BA8"/>
    <mergeCell ref="BB8:BD8"/>
    <mergeCell ref="BE8:BI8"/>
    <mergeCell ref="CJ9:CN9"/>
    <mergeCell ref="CO9:CS9"/>
    <mergeCell ref="CT9:CV9"/>
    <mergeCell ref="CW9:DE9"/>
    <mergeCell ref="BB9:BD9"/>
    <mergeCell ref="BE9:BI9"/>
    <mergeCell ref="BJ9:BN9"/>
    <mergeCell ref="BO9:BQ9"/>
    <mergeCell ref="CD9:CF9"/>
    <mergeCell ref="CG9:CI9"/>
    <mergeCell ref="FH9:FL9"/>
    <mergeCell ref="B10:I10"/>
    <mergeCell ref="J10:O10"/>
    <mergeCell ref="P10:R10"/>
    <mergeCell ref="S10:U10"/>
    <mergeCell ref="V10:Y10"/>
    <mergeCell ref="Z10:AD10"/>
    <mergeCell ref="AE10:AI10"/>
    <mergeCell ref="AJ10:AL10"/>
    <mergeCell ref="AM10:AU10"/>
    <mergeCell ref="EH9:EJ9"/>
    <mergeCell ref="EK9:EM9"/>
    <mergeCell ref="EN9:ER9"/>
    <mergeCell ref="ES9:EW9"/>
    <mergeCell ref="EX9:FB9"/>
    <mergeCell ref="FC9:FG9"/>
    <mergeCell ref="DF9:DH9"/>
    <mergeCell ref="DI9:DM9"/>
    <mergeCell ref="DN9:DR9"/>
    <mergeCell ref="DS9:DU9"/>
    <mergeCell ref="DV9:ED9"/>
    <mergeCell ref="EE9:EG9"/>
    <mergeCell ref="Z9:AD9"/>
    <mergeCell ref="AE9:AI9"/>
    <mergeCell ref="CD10:CF10"/>
    <mergeCell ref="CG10:CI10"/>
    <mergeCell ref="CJ10:CN10"/>
    <mergeCell ref="CO10:CS10"/>
    <mergeCell ref="AV10:AX10"/>
    <mergeCell ref="AY10:BA10"/>
    <mergeCell ref="BB10:BD10"/>
    <mergeCell ref="BE10:BI10"/>
    <mergeCell ref="BJ10:BN10"/>
    <mergeCell ref="BO10:BQ10"/>
    <mergeCell ref="BR10:BZ10"/>
    <mergeCell ref="CA10:CC10"/>
    <mergeCell ref="BR9:BZ9"/>
    <mergeCell ref="CA9:CC9"/>
    <mergeCell ref="EX10:FB10"/>
    <mergeCell ref="FC10:FG10"/>
    <mergeCell ref="FH10:FL10"/>
    <mergeCell ref="B11:I11"/>
    <mergeCell ref="J11:O11"/>
    <mergeCell ref="P11:R11"/>
    <mergeCell ref="S11:U11"/>
    <mergeCell ref="V11:Y11"/>
    <mergeCell ref="Z11:AD11"/>
    <mergeCell ref="AE11:AI11"/>
    <mergeCell ref="DV10:ED10"/>
    <mergeCell ref="EE10:EG10"/>
    <mergeCell ref="EH10:EJ10"/>
    <mergeCell ref="EK10:EM10"/>
    <mergeCell ref="EN10:ER10"/>
    <mergeCell ref="ES10:EW10"/>
    <mergeCell ref="CT10:CV10"/>
    <mergeCell ref="CW10:DE10"/>
    <mergeCell ref="DF10:DH10"/>
    <mergeCell ref="DI10:DM10"/>
    <mergeCell ref="DN10:DR10"/>
    <mergeCell ref="DS10:DU10"/>
    <mergeCell ref="FC11:FG11"/>
    <mergeCell ref="FH11:FL11"/>
    <mergeCell ref="B12:I12"/>
    <mergeCell ref="J12:O12"/>
    <mergeCell ref="P12:R12"/>
    <mergeCell ref="S12:U12"/>
    <mergeCell ref="V12:Y12"/>
    <mergeCell ref="DN11:DR11"/>
    <mergeCell ref="DS11:DU11"/>
    <mergeCell ref="DV11:ED11"/>
    <mergeCell ref="EE11:EG11"/>
    <mergeCell ref="EH11:EJ11"/>
    <mergeCell ref="EK11:EM11"/>
    <mergeCell ref="CJ11:CN11"/>
    <mergeCell ref="CO11:CS11"/>
    <mergeCell ref="CT11:CV11"/>
    <mergeCell ref="CW11:DE11"/>
    <mergeCell ref="DF11:DH11"/>
    <mergeCell ref="DI11:DM11"/>
    <mergeCell ref="BJ11:BN11"/>
    <mergeCell ref="BO11:BQ11"/>
    <mergeCell ref="BR11:BZ11"/>
    <mergeCell ref="CA11:CC11"/>
    <mergeCell ref="CD11:CF11"/>
    <mergeCell ref="AJ12:AL12"/>
    <mergeCell ref="AM12:AU12"/>
    <mergeCell ref="AV12:AX12"/>
    <mergeCell ref="AY12:BA12"/>
    <mergeCell ref="EN11:ER11"/>
    <mergeCell ref="ES11:EW11"/>
    <mergeCell ref="EX11:FB11"/>
    <mergeCell ref="CG11:CI11"/>
    <mergeCell ref="AJ11:AL11"/>
    <mergeCell ref="AM11:AU11"/>
    <mergeCell ref="AV11:AX11"/>
    <mergeCell ref="AY11:BA11"/>
    <mergeCell ref="BB11:BD11"/>
    <mergeCell ref="BE11:BI11"/>
    <mergeCell ref="CJ12:CN12"/>
    <mergeCell ref="CO12:CS12"/>
    <mergeCell ref="CT12:CV12"/>
    <mergeCell ref="CW12:DE12"/>
    <mergeCell ref="BB12:BD12"/>
    <mergeCell ref="BE12:BI12"/>
    <mergeCell ref="BJ12:BN12"/>
    <mergeCell ref="BO12:BQ12"/>
    <mergeCell ref="CD12:CF12"/>
    <mergeCell ref="CG12:CI12"/>
    <mergeCell ref="FH12:FL12"/>
    <mergeCell ref="B13:I13"/>
    <mergeCell ref="J13:O13"/>
    <mergeCell ref="P13:R13"/>
    <mergeCell ref="S13:U13"/>
    <mergeCell ref="V13:Y13"/>
    <mergeCell ref="Z13:AD13"/>
    <mergeCell ref="AE13:AI13"/>
    <mergeCell ref="AJ13:AL13"/>
    <mergeCell ref="AM13:AU13"/>
    <mergeCell ref="EH12:EJ12"/>
    <mergeCell ref="EK12:EM12"/>
    <mergeCell ref="EN12:ER12"/>
    <mergeCell ref="ES12:EW12"/>
    <mergeCell ref="EX12:FB12"/>
    <mergeCell ref="FC12:FG12"/>
    <mergeCell ref="DF12:DH12"/>
    <mergeCell ref="DI12:DM12"/>
    <mergeCell ref="DN12:DR12"/>
    <mergeCell ref="DS12:DU12"/>
    <mergeCell ref="DV12:ED12"/>
    <mergeCell ref="EE12:EG12"/>
    <mergeCell ref="Z12:AD12"/>
    <mergeCell ref="AE12:AI12"/>
    <mergeCell ref="CD13:CF13"/>
    <mergeCell ref="CG13:CI13"/>
    <mergeCell ref="CJ13:CN13"/>
    <mergeCell ref="CO13:CS13"/>
    <mergeCell ref="AV13:AX13"/>
    <mergeCell ref="AY13:BA13"/>
    <mergeCell ref="BB13:BD13"/>
    <mergeCell ref="BE13:BI13"/>
    <mergeCell ref="BJ13:BN13"/>
    <mergeCell ref="BO13:BQ13"/>
    <mergeCell ref="BR13:BZ13"/>
    <mergeCell ref="CA13:CC13"/>
    <mergeCell ref="BR12:BZ12"/>
    <mergeCell ref="CA12:CC12"/>
    <mergeCell ref="EX13:FB13"/>
    <mergeCell ref="FC13:FG13"/>
    <mergeCell ref="FH13:FL13"/>
    <mergeCell ref="B14:I14"/>
    <mergeCell ref="J14:O14"/>
    <mergeCell ref="P14:R14"/>
    <mergeCell ref="S14:U14"/>
    <mergeCell ref="V14:Y14"/>
    <mergeCell ref="Z14:AD14"/>
    <mergeCell ref="AE14:AI14"/>
    <mergeCell ref="DV13:ED13"/>
    <mergeCell ref="EE13:EG13"/>
    <mergeCell ref="EH13:EJ13"/>
    <mergeCell ref="EK13:EM13"/>
    <mergeCell ref="EN13:ER13"/>
    <mergeCell ref="ES13:EW13"/>
    <mergeCell ref="CT13:CV13"/>
    <mergeCell ref="CW13:DE13"/>
    <mergeCell ref="DF13:DH13"/>
    <mergeCell ref="DI13:DM13"/>
    <mergeCell ref="DN13:DR13"/>
    <mergeCell ref="DS13:DU13"/>
    <mergeCell ref="FC14:FG14"/>
    <mergeCell ref="FH14:FL14"/>
    <mergeCell ref="B15:I15"/>
    <mergeCell ref="J15:O15"/>
    <mergeCell ref="P15:R15"/>
    <mergeCell ref="S15:U15"/>
    <mergeCell ref="V15:Y15"/>
    <mergeCell ref="DN14:DR14"/>
    <mergeCell ref="DS14:DU14"/>
    <mergeCell ref="DV14:ED14"/>
    <mergeCell ref="EE14:EG14"/>
    <mergeCell ref="EH14:EJ14"/>
    <mergeCell ref="EK14:EM14"/>
    <mergeCell ref="CJ14:CN14"/>
    <mergeCell ref="CO14:CS14"/>
    <mergeCell ref="CT14:CV14"/>
    <mergeCell ref="CW14:DE14"/>
    <mergeCell ref="DF14:DH14"/>
    <mergeCell ref="DI14:DM14"/>
    <mergeCell ref="BJ14:BN14"/>
    <mergeCell ref="BO14:BQ14"/>
    <mergeCell ref="BR14:BZ14"/>
    <mergeCell ref="CA14:CC14"/>
    <mergeCell ref="CD14:CF14"/>
    <mergeCell ref="AJ15:AL15"/>
    <mergeCell ref="AM15:AU15"/>
    <mergeCell ref="AV15:AX15"/>
    <mergeCell ref="AY15:BA15"/>
    <mergeCell ref="EN14:ER14"/>
    <mergeCell ref="ES14:EW14"/>
    <mergeCell ref="EX14:FB14"/>
    <mergeCell ref="CG14:CI14"/>
    <mergeCell ref="AJ14:AL14"/>
    <mergeCell ref="AM14:AU14"/>
    <mergeCell ref="AV14:AX14"/>
    <mergeCell ref="AY14:BA14"/>
    <mergeCell ref="BB14:BD14"/>
    <mergeCell ref="BE14:BI14"/>
    <mergeCell ref="CJ15:CN15"/>
    <mergeCell ref="CO15:CS15"/>
    <mergeCell ref="CT15:CV15"/>
    <mergeCell ref="CW15:DE15"/>
    <mergeCell ref="BB15:BD15"/>
    <mergeCell ref="BE15:BI15"/>
    <mergeCell ref="BJ15:BN15"/>
    <mergeCell ref="BO15:BQ15"/>
    <mergeCell ref="CD15:CF15"/>
    <mergeCell ref="CG15:CI15"/>
    <mergeCell ref="FH15:FL15"/>
    <mergeCell ref="B16:I16"/>
    <mergeCell ref="J16:O16"/>
    <mergeCell ref="P16:R16"/>
    <mergeCell ref="S16:U16"/>
    <mergeCell ref="V16:Y16"/>
    <mergeCell ref="Z16:AD16"/>
    <mergeCell ref="AE16:AI16"/>
    <mergeCell ref="AJ16:AL16"/>
    <mergeCell ref="AM16:AU16"/>
    <mergeCell ref="EH15:EJ15"/>
    <mergeCell ref="EK15:EM15"/>
    <mergeCell ref="EN15:ER15"/>
    <mergeCell ref="ES15:EW15"/>
    <mergeCell ref="EX15:FB15"/>
    <mergeCell ref="FC15:FG15"/>
    <mergeCell ref="DF15:DH15"/>
    <mergeCell ref="DI15:DM15"/>
    <mergeCell ref="DN15:DR15"/>
    <mergeCell ref="DS15:DU15"/>
    <mergeCell ref="DV15:ED15"/>
    <mergeCell ref="EE15:EG15"/>
    <mergeCell ref="Z15:AD15"/>
    <mergeCell ref="AE15:AI15"/>
    <mergeCell ref="CD16:CF16"/>
    <mergeCell ref="CG16:CI16"/>
    <mergeCell ref="CJ16:CN16"/>
    <mergeCell ref="CO16:CS16"/>
    <mergeCell ref="AV16:AX16"/>
    <mergeCell ref="AY16:BA16"/>
    <mergeCell ref="BB16:BD16"/>
    <mergeCell ref="BE16:BI16"/>
    <mergeCell ref="BJ16:BN16"/>
    <mergeCell ref="BO16:BQ16"/>
    <mergeCell ref="BR16:BZ16"/>
    <mergeCell ref="CA16:CC16"/>
    <mergeCell ref="BR15:BZ15"/>
    <mergeCell ref="CA15:CC15"/>
    <mergeCell ref="EX16:FB16"/>
    <mergeCell ref="FC16:FG16"/>
    <mergeCell ref="FH16:FL16"/>
    <mergeCell ref="B17:I17"/>
    <mergeCell ref="J17:O17"/>
    <mergeCell ref="P17:R17"/>
    <mergeCell ref="S17:U17"/>
    <mergeCell ref="V17:Y17"/>
    <mergeCell ref="Z17:AD17"/>
    <mergeCell ref="AE17:AI17"/>
    <mergeCell ref="DV16:ED16"/>
    <mergeCell ref="EE16:EG16"/>
    <mergeCell ref="EH16:EJ16"/>
    <mergeCell ref="EK16:EM16"/>
    <mergeCell ref="EN16:ER16"/>
    <mergeCell ref="ES16:EW16"/>
    <mergeCell ref="CT16:CV16"/>
    <mergeCell ref="CW16:DE16"/>
    <mergeCell ref="DF16:DH16"/>
    <mergeCell ref="DI16:DM16"/>
    <mergeCell ref="DN16:DR16"/>
    <mergeCell ref="DS16:DU16"/>
    <mergeCell ref="FC17:FG17"/>
    <mergeCell ref="FH17:FL17"/>
    <mergeCell ref="B18:I18"/>
    <mergeCell ref="J18:O18"/>
    <mergeCell ref="P18:R18"/>
    <mergeCell ref="S18:U18"/>
    <mergeCell ref="V18:Y18"/>
    <mergeCell ref="DN17:DR17"/>
    <mergeCell ref="DS17:DU17"/>
    <mergeCell ref="DV17:ED17"/>
    <mergeCell ref="EE17:EG17"/>
    <mergeCell ref="EH17:EJ17"/>
    <mergeCell ref="EK17:EM17"/>
    <mergeCell ref="CJ17:CN17"/>
    <mergeCell ref="CO17:CS17"/>
    <mergeCell ref="CT17:CV17"/>
    <mergeCell ref="CW17:DE17"/>
    <mergeCell ref="DF17:DH17"/>
    <mergeCell ref="DI17:DM17"/>
    <mergeCell ref="BJ17:BN17"/>
    <mergeCell ref="BO17:BQ17"/>
    <mergeCell ref="BR17:BZ17"/>
    <mergeCell ref="CA17:CC17"/>
    <mergeCell ref="CD17:CF17"/>
    <mergeCell ref="AJ18:AL18"/>
    <mergeCell ref="AM18:AU18"/>
    <mergeCell ref="AV18:AX18"/>
    <mergeCell ref="AY18:BA18"/>
    <mergeCell ref="EN17:ER17"/>
    <mergeCell ref="ES17:EW17"/>
    <mergeCell ref="EX17:FB17"/>
    <mergeCell ref="CG17:CI17"/>
    <mergeCell ref="AJ17:AL17"/>
    <mergeCell ref="AM17:AU17"/>
    <mergeCell ref="AV17:AX17"/>
    <mergeCell ref="AY17:BA17"/>
    <mergeCell ref="BB17:BD17"/>
    <mergeCell ref="BE17:BI17"/>
    <mergeCell ref="CJ18:CN18"/>
    <mergeCell ref="CO18:CS18"/>
    <mergeCell ref="CT18:CV18"/>
    <mergeCell ref="CW18:DE18"/>
    <mergeCell ref="BB18:BD18"/>
    <mergeCell ref="BE18:BI18"/>
    <mergeCell ref="BJ18:BN18"/>
    <mergeCell ref="BO18:BQ18"/>
    <mergeCell ref="CD18:CF18"/>
    <mergeCell ref="CG18:CI18"/>
    <mergeCell ref="FH18:FL18"/>
    <mergeCell ref="B19:I19"/>
    <mergeCell ref="J19:O19"/>
    <mergeCell ref="P19:R19"/>
    <mergeCell ref="S19:U19"/>
    <mergeCell ref="V19:Y19"/>
    <mergeCell ref="Z19:AD19"/>
    <mergeCell ref="AE19:AI19"/>
    <mergeCell ref="AJ19:AL19"/>
    <mergeCell ref="AM19:AU19"/>
    <mergeCell ref="EH18:EJ18"/>
    <mergeCell ref="EK18:EM18"/>
    <mergeCell ref="EN18:ER18"/>
    <mergeCell ref="ES18:EW18"/>
    <mergeCell ref="EX18:FB18"/>
    <mergeCell ref="FC18:FG18"/>
    <mergeCell ref="DF18:DH18"/>
    <mergeCell ref="DI18:DM18"/>
    <mergeCell ref="DN18:DR18"/>
    <mergeCell ref="DS18:DU18"/>
    <mergeCell ref="DV18:ED18"/>
    <mergeCell ref="EE18:EG18"/>
    <mergeCell ref="Z18:AD18"/>
    <mergeCell ref="AE18:AI18"/>
    <mergeCell ref="CD19:CF19"/>
    <mergeCell ref="CG19:CI19"/>
    <mergeCell ref="CJ19:CN19"/>
    <mergeCell ref="CO19:CS19"/>
    <mergeCell ref="AV19:AX19"/>
    <mergeCell ref="AY19:BA19"/>
    <mergeCell ref="BB19:BD19"/>
    <mergeCell ref="BE19:BI19"/>
    <mergeCell ref="BJ19:BN19"/>
    <mergeCell ref="BO19:BQ19"/>
    <mergeCell ref="BR19:BZ19"/>
    <mergeCell ref="CA19:CC19"/>
    <mergeCell ref="BR18:BZ18"/>
    <mergeCell ref="CA18:CC18"/>
    <mergeCell ref="EX19:FB19"/>
    <mergeCell ref="FC19:FG19"/>
    <mergeCell ref="FH19:FL19"/>
    <mergeCell ref="B20:I20"/>
    <mergeCell ref="J20:O20"/>
    <mergeCell ref="P20:R20"/>
    <mergeCell ref="S20:U20"/>
    <mergeCell ref="V20:Y20"/>
    <mergeCell ref="Z20:AD20"/>
    <mergeCell ref="AE20:AI20"/>
    <mergeCell ref="DV19:ED19"/>
    <mergeCell ref="EE19:EG19"/>
    <mergeCell ref="EH19:EJ19"/>
    <mergeCell ref="EK19:EM19"/>
    <mergeCell ref="EN19:ER19"/>
    <mergeCell ref="ES19:EW19"/>
    <mergeCell ref="CT19:CV19"/>
    <mergeCell ref="CW19:DE19"/>
    <mergeCell ref="DF19:DH19"/>
    <mergeCell ref="DI19:DM19"/>
    <mergeCell ref="DN19:DR19"/>
    <mergeCell ref="DS19:DU19"/>
    <mergeCell ref="FC20:FG20"/>
    <mergeCell ref="FH20:FL20"/>
    <mergeCell ref="B21:I21"/>
    <mergeCell ref="J21:O21"/>
    <mergeCell ref="P21:R21"/>
    <mergeCell ref="S21:U21"/>
    <mergeCell ref="V21:Y21"/>
    <mergeCell ref="DN20:DR20"/>
    <mergeCell ref="DS20:DU20"/>
    <mergeCell ref="DV20:ED20"/>
    <mergeCell ref="EE20:EG20"/>
    <mergeCell ref="EH20:EJ20"/>
    <mergeCell ref="EK20:EM20"/>
    <mergeCell ref="CJ20:CN20"/>
    <mergeCell ref="CO20:CS20"/>
    <mergeCell ref="CT20:CV20"/>
    <mergeCell ref="CW20:DE20"/>
    <mergeCell ref="DF20:DH20"/>
    <mergeCell ref="DI20:DM20"/>
    <mergeCell ref="BJ20:BN20"/>
    <mergeCell ref="BO20:BQ20"/>
    <mergeCell ref="BR20:BZ20"/>
    <mergeCell ref="CA20:CC20"/>
    <mergeCell ref="CD20:CF20"/>
    <mergeCell ref="AJ21:AL21"/>
    <mergeCell ref="AM21:AU21"/>
    <mergeCell ref="AV21:AX21"/>
    <mergeCell ref="AY21:BA21"/>
    <mergeCell ref="EN20:ER20"/>
    <mergeCell ref="ES20:EW20"/>
    <mergeCell ref="EX20:FB20"/>
    <mergeCell ref="CG20:CI20"/>
    <mergeCell ref="AJ20:AL20"/>
    <mergeCell ref="AM20:AU20"/>
    <mergeCell ref="AV20:AX20"/>
    <mergeCell ref="AY20:BA20"/>
    <mergeCell ref="BB20:BD20"/>
    <mergeCell ref="BE20:BI20"/>
    <mergeCell ref="CJ21:CN21"/>
    <mergeCell ref="CO21:CS21"/>
    <mergeCell ref="CT21:CV21"/>
    <mergeCell ref="CW21:DE21"/>
    <mergeCell ref="BB21:BD21"/>
    <mergeCell ref="BE21:BI21"/>
    <mergeCell ref="BJ21:BN21"/>
    <mergeCell ref="BO21:BQ21"/>
    <mergeCell ref="CD21:CF21"/>
    <mergeCell ref="CG21:CI21"/>
    <mergeCell ref="FH21:FL21"/>
    <mergeCell ref="A22:I22"/>
    <mergeCell ref="J22:O22"/>
    <mergeCell ref="P22:R22"/>
    <mergeCell ref="S22:U22"/>
    <mergeCell ref="V22:Y22"/>
    <mergeCell ref="Z22:AD22"/>
    <mergeCell ref="AE22:AI22"/>
    <mergeCell ref="AJ22:AL22"/>
    <mergeCell ref="AM22:AU22"/>
    <mergeCell ref="EH21:EJ21"/>
    <mergeCell ref="EK21:EM21"/>
    <mergeCell ref="EN21:ER21"/>
    <mergeCell ref="ES21:EW21"/>
    <mergeCell ref="EX21:FB21"/>
    <mergeCell ref="FC21:FG21"/>
    <mergeCell ref="DF21:DH21"/>
    <mergeCell ref="DI21:DM21"/>
    <mergeCell ref="DN21:DR21"/>
    <mergeCell ref="DS21:DU21"/>
    <mergeCell ref="DV21:ED21"/>
    <mergeCell ref="EE21:EG21"/>
    <mergeCell ref="Z21:AD21"/>
    <mergeCell ref="AE21:AI21"/>
    <mergeCell ref="CG22:CI22"/>
    <mergeCell ref="CJ22:CN22"/>
    <mergeCell ref="CO22:CS22"/>
    <mergeCell ref="AV22:AX22"/>
    <mergeCell ref="AY22:BA22"/>
    <mergeCell ref="BB22:BD22"/>
    <mergeCell ref="BE22:BI22"/>
    <mergeCell ref="BJ22:BN22"/>
    <mergeCell ref="BO22:BQ22"/>
    <mergeCell ref="CA22:CC22"/>
    <mergeCell ref="CD22:CF22"/>
    <mergeCell ref="BR21:BZ21"/>
    <mergeCell ref="CA21:CC21"/>
    <mergeCell ref="A26:B26"/>
    <mergeCell ref="A27:B27"/>
    <mergeCell ref="A28:B28"/>
    <mergeCell ref="EX22:FB22"/>
    <mergeCell ref="FC22:FG22"/>
    <mergeCell ref="FH22:FL22"/>
    <mergeCell ref="A23:B23"/>
    <mergeCell ref="A24:B24"/>
    <mergeCell ref="A25:B25"/>
    <mergeCell ref="DV22:ED22"/>
    <mergeCell ref="EE22:EG22"/>
    <mergeCell ref="EH22:EJ22"/>
    <mergeCell ref="EK22:EM22"/>
    <mergeCell ref="EN22:ER22"/>
    <mergeCell ref="ES22:EW22"/>
    <mergeCell ref="CT22:CV22"/>
    <mergeCell ref="CW22:DE22"/>
    <mergeCell ref="DF22:DH22"/>
    <mergeCell ref="DI22:DM22"/>
    <mergeCell ref="DN22:DR22"/>
    <mergeCell ref="DS22:DU22"/>
    <mergeCell ref="BR22:BZ22"/>
  </mergeCells>
  <phoneticPr fontId="6"/>
  <dataValidations count="2">
    <dataValidation type="list" allowBlank="1" showInputMessage="1" showErrorMessage="1" sqref="AE4:AI6" xr:uid="{383C3C39-4B00-4B28-8E9E-97F23114DC4B}">
      <formula1>$A$35:$A$38</formula1>
    </dataValidation>
    <dataValidation type="list" allowBlank="1" showInputMessage="1" showErrorMessage="1" sqref="Z4:AD6" xr:uid="{642B66EE-6A2C-460C-9E78-73640D5A7E9F}">
      <formula1>$F$35:$F$38</formula1>
    </dataValidation>
  </dataValidations>
  <pageMargins left="0.51181102362204722" right="0.15748031496062992" top="0.74803149606299213" bottom="0.74803149606299213" header="0.31496062992125984" footer="0.31496062992125984"/>
  <pageSetup paperSize="8"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CFC6-DCAD-4612-B384-CD2EA4D8A778}">
  <sheetPr>
    <pageSetUpPr fitToPage="1"/>
  </sheetPr>
  <dimension ref="A1:CC55"/>
  <sheetViews>
    <sheetView view="pageBreakPreview" zoomScaleNormal="85" zoomScaleSheetLayoutView="100" workbookViewId="0">
      <selection activeCell="P10" sqref="P10:S10"/>
    </sheetView>
  </sheetViews>
  <sheetFormatPr defaultColWidth="9" defaultRowHeight="13.2" x14ac:dyDescent="0.2"/>
  <cols>
    <col min="1" max="1" width="5.21875" style="1" customWidth="1"/>
    <col min="2" max="83" width="2.6640625" style="1" customWidth="1"/>
    <col min="84" max="16384" width="9" style="1"/>
  </cols>
  <sheetData>
    <row r="1" spans="1:80" ht="23.4" customHeight="1" x14ac:dyDescent="0.2">
      <c r="A1" s="1" t="s">
        <v>121</v>
      </c>
    </row>
    <row r="2" spans="1:80" ht="13.5" customHeight="1" x14ac:dyDescent="0.2">
      <c r="A2" s="262" t="s">
        <v>0</v>
      </c>
      <c r="B2" s="114" t="s">
        <v>96</v>
      </c>
      <c r="C2" s="115"/>
      <c r="D2" s="115"/>
      <c r="E2" s="115"/>
      <c r="F2" s="115"/>
      <c r="G2" s="115"/>
      <c r="H2" s="115"/>
      <c r="I2" s="116"/>
      <c r="J2" s="237" t="s">
        <v>69</v>
      </c>
      <c r="K2" s="238"/>
      <c r="L2" s="238"/>
      <c r="M2" s="238"/>
      <c r="N2" s="238"/>
      <c r="O2" s="239"/>
      <c r="P2" s="237" t="s">
        <v>131</v>
      </c>
      <c r="Q2" s="238"/>
      <c r="R2" s="238"/>
      <c r="S2" s="239"/>
      <c r="T2" s="237" t="s">
        <v>84</v>
      </c>
      <c r="U2" s="238"/>
      <c r="V2" s="238"/>
      <c r="W2" s="238"/>
      <c r="X2" s="239"/>
      <c r="Y2" s="237" t="s">
        <v>75</v>
      </c>
      <c r="Z2" s="238"/>
      <c r="AA2" s="238"/>
      <c r="AB2" s="238"/>
      <c r="AC2" s="239"/>
      <c r="AD2" s="105" t="s">
        <v>99</v>
      </c>
      <c r="AE2" s="106"/>
      <c r="AF2" s="106"/>
      <c r="AG2" s="106"/>
      <c r="AH2" s="106"/>
      <c r="AI2" s="106"/>
      <c r="AJ2" s="106"/>
      <c r="AK2" s="106"/>
      <c r="AL2" s="106"/>
      <c r="AM2" s="105" t="s">
        <v>71</v>
      </c>
      <c r="AN2" s="106"/>
      <c r="AO2" s="106"/>
      <c r="AP2" s="107"/>
      <c r="AQ2" s="114" t="s">
        <v>12</v>
      </c>
      <c r="AR2" s="115"/>
      <c r="AS2" s="115"/>
      <c r="AT2" s="115"/>
      <c r="AU2" s="115"/>
      <c r="AV2" s="115"/>
      <c r="AW2" s="115"/>
      <c r="AX2" s="115"/>
      <c r="AY2" s="115"/>
      <c r="AZ2" s="115"/>
      <c r="BA2" s="115"/>
      <c r="BB2" s="115"/>
      <c r="BC2" s="115"/>
      <c r="BD2" s="115"/>
      <c r="BE2" s="116"/>
      <c r="BF2" s="114" t="s">
        <v>2</v>
      </c>
      <c r="BG2" s="115"/>
      <c r="BH2" s="115"/>
      <c r="BI2" s="115"/>
      <c r="BJ2" s="115"/>
      <c r="BK2" s="115"/>
      <c r="BL2" s="115"/>
      <c r="BM2" s="115"/>
      <c r="BN2" s="115"/>
      <c r="BO2" s="116"/>
      <c r="BP2" s="304" t="s">
        <v>13</v>
      </c>
      <c r="BQ2" s="304"/>
      <c r="BR2" s="304"/>
      <c r="BS2" s="304"/>
      <c r="BT2" s="304"/>
      <c r="BU2" s="304" t="s">
        <v>7</v>
      </c>
      <c r="BV2" s="304"/>
      <c r="BW2" s="304"/>
      <c r="BX2" s="304"/>
      <c r="BY2" s="304"/>
      <c r="BZ2" s="304"/>
      <c r="CA2" s="304"/>
      <c r="CB2" s="304"/>
    </row>
    <row r="3" spans="1:80" ht="13.5" customHeight="1" x14ac:dyDescent="0.2">
      <c r="A3" s="262"/>
      <c r="B3" s="117"/>
      <c r="C3" s="118"/>
      <c r="D3" s="118"/>
      <c r="E3" s="118"/>
      <c r="F3" s="118"/>
      <c r="G3" s="118"/>
      <c r="H3" s="118"/>
      <c r="I3" s="119"/>
      <c r="J3" s="259" t="s">
        <v>137</v>
      </c>
      <c r="K3" s="260"/>
      <c r="L3" s="260"/>
      <c r="M3" s="260"/>
      <c r="N3" s="260"/>
      <c r="O3" s="261"/>
      <c r="P3" s="259" t="s">
        <v>138</v>
      </c>
      <c r="Q3" s="260"/>
      <c r="R3" s="260"/>
      <c r="S3" s="261"/>
      <c r="T3" s="263"/>
      <c r="U3" s="264"/>
      <c r="V3" s="264"/>
      <c r="W3" s="264"/>
      <c r="X3" s="265"/>
      <c r="Y3" s="263"/>
      <c r="Z3" s="264"/>
      <c r="AA3" s="264"/>
      <c r="AB3" s="264"/>
      <c r="AC3" s="265"/>
      <c r="AD3" s="108"/>
      <c r="AE3" s="109"/>
      <c r="AF3" s="109"/>
      <c r="AG3" s="109"/>
      <c r="AH3" s="109"/>
      <c r="AI3" s="109"/>
      <c r="AJ3" s="109"/>
      <c r="AK3" s="109"/>
      <c r="AL3" s="109"/>
      <c r="AM3" s="108"/>
      <c r="AN3" s="109"/>
      <c r="AO3" s="109"/>
      <c r="AP3" s="110"/>
      <c r="AQ3" s="120"/>
      <c r="AR3" s="121"/>
      <c r="AS3" s="121"/>
      <c r="AT3" s="121"/>
      <c r="AU3" s="121"/>
      <c r="AV3" s="121"/>
      <c r="AW3" s="121"/>
      <c r="AX3" s="121"/>
      <c r="AY3" s="121"/>
      <c r="AZ3" s="121"/>
      <c r="BA3" s="121"/>
      <c r="BB3" s="121"/>
      <c r="BC3" s="121"/>
      <c r="BD3" s="121"/>
      <c r="BE3" s="122"/>
      <c r="BF3" s="120"/>
      <c r="BG3" s="121"/>
      <c r="BH3" s="121"/>
      <c r="BI3" s="121"/>
      <c r="BJ3" s="121"/>
      <c r="BK3" s="121"/>
      <c r="BL3" s="121"/>
      <c r="BM3" s="121"/>
      <c r="BN3" s="121"/>
      <c r="BO3" s="122"/>
      <c r="BP3" s="304"/>
      <c r="BQ3" s="304"/>
      <c r="BR3" s="304"/>
      <c r="BS3" s="304"/>
      <c r="BT3" s="304"/>
      <c r="BU3" s="304"/>
      <c r="BV3" s="304"/>
      <c r="BW3" s="304"/>
      <c r="BX3" s="304"/>
      <c r="BY3" s="304"/>
      <c r="BZ3" s="304"/>
      <c r="CA3" s="304"/>
      <c r="CB3" s="304"/>
    </row>
    <row r="4" spans="1:80" ht="13.5" customHeight="1" x14ac:dyDescent="0.2">
      <c r="A4" s="262"/>
      <c r="B4" s="117"/>
      <c r="C4" s="118"/>
      <c r="D4" s="118"/>
      <c r="E4" s="118"/>
      <c r="F4" s="118"/>
      <c r="G4" s="118"/>
      <c r="H4" s="118"/>
      <c r="I4" s="119"/>
      <c r="J4" s="237" t="s">
        <v>53</v>
      </c>
      <c r="K4" s="238"/>
      <c r="L4" s="239"/>
      <c r="M4" s="237" t="s">
        <v>54</v>
      </c>
      <c r="N4" s="238"/>
      <c r="O4" s="239"/>
      <c r="P4" s="237" t="s">
        <v>53</v>
      </c>
      <c r="Q4" s="238"/>
      <c r="R4" s="238"/>
      <c r="S4" s="239"/>
      <c r="T4" s="243" t="s">
        <v>85</v>
      </c>
      <c r="U4" s="244"/>
      <c r="V4" s="244"/>
      <c r="W4" s="244"/>
      <c r="X4" s="245"/>
      <c r="Y4" s="243" t="s">
        <v>81</v>
      </c>
      <c r="Z4" s="244"/>
      <c r="AA4" s="244"/>
      <c r="AB4" s="244"/>
      <c r="AC4" s="245"/>
      <c r="AD4" s="108"/>
      <c r="AE4" s="109"/>
      <c r="AF4" s="109"/>
      <c r="AG4" s="109"/>
      <c r="AH4" s="109"/>
      <c r="AI4" s="109"/>
      <c r="AJ4" s="109"/>
      <c r="AK4" s="109"/>
      <c r="AL4" s="109"/>
      <c r="AM4" s="108"/>
      <c r="AN4" s="109"/>
      <c r="AO4" s="109"/>
      <c r="AP4" s="110"/>
      <c r="AQ4" s="105" t="s">
        <v>118</v>
      </c>
      <c r="AR4" s="106"/>
      <c r="AS4" s="106"/>
      <c r="AT4" s="106"/>
      <c r="AU4" s="107"/>
      <c r="AV4" s="105" t="s">
        <v>117</v>
      </c>
      <c r="AW4" s="106"/>
      <c r="AX4" s="106"/>
      <c r="AY4" s="106"/>
      <c r="AZ4" s="107"/>
      <c r="BA4" s="105" t="s">
        <v>80</v>
      </c>
      <c r="BB4" s="106"/>
      <c r="BC4" s="106"/>
      <c r="BD4" s="106"/>
      <c r="BE4" s="107"/>
      <c r="BF4" s="114" t="s">
        <v>3</v>
      </c>
      <c r="BG4" s="115"/>
      <c r="BH4" s="115"/>
      <c r="BI4" s="115"/>
      <c r="BJ4" s="116"/>
      <c r="BK4" s="115" t="s">
        <v>4</v>
      </c>
      <c r="BL4" s="115"/>
      <c r="BM4" s="115"/>
      <c r="BN4" s="115"/>
      <c r="BO4" s="116"/>
      <c r="BP4" s="304"/>
      <c r="BQ4" s="304"/>
      <c r="BR4" s="304"/>
      <c r="BS4" s="304"/>
      <c r="BT4" s="304"/>
      <c r="BU4" s="304"/>
      <c r="BV4" s="304"/>
      <c r="BW4" s="304"/>
      <c r="BX4" s="304"/>
      <c r="BY4" s="304"/>
      <c r="BZ4" s="304"/>
      <c r="CA4" s="304"/>
      <c r="CB4" s="304"/>
    </row>
    <row r="5" spans="1:80" ht="13.5" customHeight="1" x14ac:dyDescent="0.2">
      <c r="A5" s="262"/>
      <c r="B5" s="120"/>
      <c r="C5" s="121"/>
      <c r="D5" s="121"/>
      <c r="E5" s="121"/>
      <c r="F5" s="121"/>
      <c r="G5" s="121"/>
      <c r="H5" s="121"/>
      <c r="I5" s="122"/>
      <c r="J5" s="228" t="s">
        <v>56</v>
      </c>
      <c r="K5" s="229"/>
      <c r="L5" s="230"/>
      <c r="M5" s="228" t="s">
        <v>56</v>
      </c>
      <c r="N5" s="229"/>
      <c r="O5" s="230"/>
      <c r="P5" s="228" t="s">
        <v>56</v>
      </c>
      <c r="Q5" s="229"/>
      <c r="R5" s="229"/>
      <c r="S5" s="230"/>
      <c r="T5" s="228" t="str">
        <f>VLOOKUP(T4,F39:G42,2,FALSE)</f>
        <v>kg</v>
      </c>
      <c r="U5" s="229"/>
      <c r="V5" s="229"/>
      <c r="W5" s="229"/>
      <c r="X5" s="230"/>
      <c r="Y5" s="228" t="str">
        <f>VLOOKUP(Y4,A39:B42,2,FALSE)</f>
        <v>kg/10a</v>
      </c>
      <c r="Z5" s="229"/>
      <c r="AA5" s="229"/>
      <c r="AB5" s="229"/>
      <c r="AC5" s="230"/>
      <c r="AD5" s="111"/>
      <c r="AE5" s="112"/>
      <c r="AF5" s="112"/>
      <c r="AG5" s="112"/>
      <c r="AH5" s="112"/>
      <c r="AI5" s="112"/>
      <c r="AJ5" s="112"/>
      <c r="AK5" s="112"/>
      <c r="AL5" s="112"/>
      <c r="AM5" s="111"/>
      <c r="AN5" s="112"/>
      <c r="AO5" s="112"/>
      <c r="AP5" s="113"/>
      <c r="AQ5" s="120" t="s">
        <v>50</v>
      </c>
      <c r="AR5" s="121"/>
      <c r="AS5" s="121"/>
      <c r="AT5" s="121"/>
      <c r="AU5" s="122"/>
      <c r="AV5" s="120" t="s">
        <v>50</v>
      </c>
      <c r="AW5" s="121"/>
      <c r="AX5" s="121"/>
      <c r="AY5" s="121"/>
      <c r="AZ5" s="122"/>
      <c r="BA5" s="120" t="s">
        <v>50</v>
      </c>
      <c r="BB5" s="121"/>
      <c r="BC5" s="121"/>
      <c r="BD5" s="121"/>
      <c r="BE5" s="122"/>
      <c r="BF5" s="120" t="s">
        <v>51</v>
      </c>
      <c r="BG5" s="121"/>
      <c r="BH5" s="121"/>
      <c r="BI5" s="121"/>
      <c r="BJ5" s="122"/>
      <c r="BK5" s="121" t="s">
        <v>51</v>
      </c>
      <c r="BL5" s="121"/>
      <c r="BM5" s="121"/>
      <c r="BN5" s="121"/>
      <c r="BO5" s="122"/>
      <c r="BP5" s="304"/>
      <c r="BQ5" s="304"/>
      <c r="BR5" s="304"/>
      <c r="BS5" s="304"/>
      <c r="BT5" s="304"/>
      <c r="BU5" s="304"/>
      <c r="BV5" s="304"/>
      <c r="BW5" s="304"/>
      <c r="BX5" s="304"/>
      <c r="BY5" s="304"/>
      <c r="BZ5" s="304"/>
      <c r="CA5" s="304"/>
      <c r="CB5" s="304"/>
    </row>
    <row r="6" spans="1:80" ht="24" customHeight="1" x14ac:dyDescent="0.2">
      <c r="A6" s="18" t="s">
        <v>62</v>
      </c>
      <c r="B6" s="219" t="s">
        <v>63</v>
      </c>
      <c r="C6" s="219"/>
      <c r="D6" s="219"/>
      <c r="E6" s="219"/>
      <c r="F6" s="219"/>
      <c r="G6" s="219"/>
      <c r="H6" s="219"/>
      <c r="I6" s="219"/>
      <c r="J6" s="219">
        <v>25</v>
      </c>
      <c r="K6" s="219"/>
      <c r="L6" s="219"/>
      <c r="M6" s="219">
        <v>10</v>
      </c>
      <c r="N6" s="219"/>
      <c r="O6" s="219"/>
      <c r="P6" s="212">
        <v>25</v>
      </c>
      <c r="Q6" s="213"/>
      <c r="R6" s="213"/>
      <c r="S6" s="214"/>
      <c r="T6" s="225">
        <v>10000</v>
      </c>
      <c r="U6" s="226"/>
      <c r="V6" s="226"/>
      <c r="W6" s="226"/>
      <c r="X6" s="227"/>
      <c r="Y6" s="218">
        <v>4000</v>
      </c>
      <c r="Z6" s="220"/>
      <c r="AA6" s="220"/>
      <c r="AB6" s="220"/>
      <c r="AC6" s="221"/>
      <c r="AD6" s="212" t="s">
        <v>112</v>
      </c>
      <c r="AE6" s="213"/>
      <c r="AF6" s="213"/>
      <c r="AG6" s="213"/>
      <c r="AH6" s="213"/>
      <c r="AI6" s="213"/>
      <c r="AJ6" s="213"/>
      <c r="AK6" s="213"/>
      <c r="AL6" s="214"/>
      <c r="AM6" s="212" t="s">
        <v>113</v>
      </c>
      <c r="AN6" s="213"/>
      <c r="AO6" s="213"/>
      <c r="AP6" s="214"/>
      <c r="AQ6" s="225">
        <v>525000</v>
      </c>
      <c r="AR6" s="226"/>
      <c r="AS6" s="226"/>
      <c r="AT6" s="226"/>
      <c r="AU6" s="227"/>
      <c r="AV6" s="225">
        <v>52500</v>
      </c>
      <c r="AW6" s="226"/>
      <c r="AX6" s="226"/>
      <c r="AY6" s="226"/>
      <c r="AZ6" s="227"/>
      <c r="BA6" s="303">
        <v>577500</v>
      </c>
      <c r="BB6" s="303"/>
      <c r="BC6" s="303"/>
      <c r="BD6" s="303"/>
      <c r="BE6" s="303"/>
      <c r="BF6" s="303">
        <v>350000</v>
      </c>
      <c r="BG6" s="303"/>
      <c r="BH6" s="303"/>
      <c r="BI6" s="303"/>
      <c r="BJ6" s="303"/>
      <c r="BK6" s="303">
        <f t="shared" ref="BK6:BK18" si="0">BA6-BF6</f>
        <v>227500</v>
      </c>
      <c r="BL6" s="303"/>
      <c r="BM6" s="303"/>
      <c r="BN6" s="303"/>
      <c r="BO6" s="303"/>
      <c r="BP6" s="219" t="s">
        <v>47</v>
      </c>
      <c r="BQ6" s="219"/>
      <c r="BR6" s="219"/>
      <c r="BS6" s="219"/>
      <c r="BT6" s="219"/>
      <c r="BU6" s="302" t="s">
        <v>119</v>
      </c>
      <c r="BV6" s="302"/>
      <c r="BW6" s="302"/>
      <c r="BX6" s="302"/>
      <c r="BY6" s="302"/>
      <c r="BZ6" s="302"/>
      <c r="CA6" s="302"/>
      <c r="CB6" s="302"/>
    </row>
    <row r="7" spans="1:80" ht="24" customHeight="1" x14ac:dyDescent="0.2">
      <c r="A7" s="23"/>
      <c r="B7" s="205"/>
      <c r="C7" s="205"/>
      <c r="D7" s="205"/>
      <c r="E7" s="205"/>
      <c r="F7" s="205"/>
      <c r="G7" s="205"/>
      <c r="H7" s="205"/>
      <c r="I7" s="205"/>
      <c r="J7" s="205"/>
      <c r="K7" s="205"/>
      <c r="L7" s="205"/>
      <c r="M7" s="205"/>
      <c r="N7" s="205"/>
      <c r="O7" s="205"/>
      <c r="P7" s="199"/>
      <c r="Q7" s="200"/>
      <c r="R7" s="200"/>
      <c r="S7" s="201"/>
      <c r="T7" s="298"/>
      <c r="U7" s="298"/>
      <c r="V7" s="298"/>
      <c r="W7" s="298"/>
      <c r="X7" s="298"/>
      <c r="Y7" s="202" t="e">
        <f>T7/P7*10</f>
        <v>#DIV/0!</v>
      </c>
      <c r="Z7" s="203"/>
      <c r="AA7" s="203"/>
      <c r="AB7" s="203"/>
      <c r="AC7" s="204"/>
      <c r="AD7" s="199"/>
      <c r="AE7" s="200"/>
      <c r="AF7" s="200"/>
      <c r="AG7" s="200"/>
      <c r="AH7" s="200"/>
      <c r="AI7" s="200"/>
      <c r="AJ7" s="200"/>
      <c r="AK7" s="200"/>
      <c r="AL7" s="200"/>
      <c r="AM7" s="199"/>
      <c r="AN7" s="200"/>
      <c r="AO7" s="200"/>
      <c r="AP7" s="201"/>
      <c r="AQ7" s="299"/>
      <c r="AR7" s="299"/>
      <c r="AS7" s="299"/>
      <c r="AT7" s="299"/>
      <c r="AU7" s="299"/>
      <c r="AV7" s="299"/>
      <c r="AW7" s="299"/>
      <c r="AX7" s="299"/>
      <c r="AY7" s="299"/>
      <c r="AZ7" s="299"/>
      <c r="BA7" s="299"/>
      <c r="BB7" s="299"/>
      <c r="BC7" s="299"/>
      <c r="BD7" s="299"/>
      <c r="BE7" s="299"/>
      <c r="BF7" s="299"/>
      <c r="BG7" s="299"/>
      <c r="BH7" s="299"/>
      <c r="BI7" s="299"/>
      <c r="BJ7" s="299"/>
      <c r="BK7" s="299">
        <f t="shared" si="0"/>
        <v>0</v>
      </c>
      <c r="BL7" s="299"/>
      <c r="BM7" s="299"/>
      <c r="BN7" s="299"/>
      <c r="BO7" s="299"/>
      <c r="BP7" s="205"/>
      <c r="BQ7" s="205"/>
      <c r="BR7" s="205"/>
      <c r="BS7" s="205"/>
      <c r="BT7" s="205"/>
      <c r="BU7" s="300"/>
      <c r="BV7" s="301"/>
      <c r="BW7" s="301"/>
      <c r="BX7" s="301"/>
      <c r="BY7" s="301"/>
      <c r="BZ7" s="301"/>
      <c r="CA7" s="301"/>
      <c r="CB7" s="301"/>
    </row>
    <row r="8" spans="1:80" ht="24" customHeight="1" x14ac:dyDescent="0.2">
      <c r="A8" s="23"/>
      <c r="B8" s="205"/>
      <c r="C8" s="205"/>
      <c r="D8" s="205"/>
      <c r="E8" s="205"/>
      <c r="F8" s="205"/>
      <c r="G8" s="205"/>
      <c r="H8" s="205"/>
      <c r="I8" s="205"/>
      <c r="J8" s="205"/>
      <c r="K8" s="205"/>
      <c r="L8" s="205"/>
      <c r="M8" s="205"/>
      <c r="N8" s="205"/>
      <c r="O8" s="205"/>
      <c r="P8" s="199"/>
      <c r="Q8" s="200"/>
      <c r="R8" s="200"/>
      <c r="S8" s="201"/>
      <c r="T8" s="298"/>
      <c r="U8" s="298"/>
      <c r="V8" s="298"/>
      <c r="W8" s="298"/>
      <c r="X8" s="298"/>
      <c r="Y8" s="202" t="e">
        <f>T8/P8*10</f>
        <v>#DIV/0!</v>
      </c>
      <c r="Z8" s="203"/>
      <c r="AA8" s="203"/>
      <c r="AB8" s="203"/>
      <c r="AC8" s="204"/>
      <c r="AD8" s="199"/>
      <c r="AE8" s="200"/>
      <c r="AF8" s="200"/>
      <c r="AG8" s="200"/>
      <c r="AH8" s="200"/>
      <c r="AI8" s="200"/>
      <c r="AJ8" s="200"/>
      <c r="AK8" s="200"/>
      <c r="AL8" s="200"/>
      <c r="AM8" s="199"/>
      <c r="AN8" s="200"/>
      <c r="AO8" s="200"/>
      <c r="AP8" s="201"/>
      <c r="AQ8" s="299"/>
      <c r="AR8" s="299"/>
      <c r="AS8" s="299"/>
      <c r="AT8" s="299"/>
      <c r="AU8" s="299"/>
      <c r="AV8" s="299"/>
      <c r="AW8" s="299"/>
      <c r="AX8" s="299"/>
      <c r="AY8" s="299"/>
      <c r="AZ8" s="299"/>
      <c r="BA8" s="299"/>
      <c r="BB8" s="299"/>
      <c r="BC8" s="299"/>
      <c r="BD8" s="299"/>
      <c r="BE8" s="299"/>
      <c r="BF8" s="299"/>
      <c r="BG8" s="299"/>
      <c r="BH8" s="299"/>
      <c r="BI8" s="299"/>
      <c r="BJ8" s="299"/>
      <c r="BK8" s="299">
        <f t="shared" si="0"/>
        <v>0</v>
      </c>
      <c r="BL8" s="299"/>
      <c r="BM8" s="299"/>
      <c r="BN8" s="299"/>
      <c r="BO8" s="299"/>
      <c r="BP8" s="205"/>
      <c r="BQ8" s="205"/>
      <c r="BR8" s="205"/>
      <c r="BS8" s="205"/>
      <c r="BT8" s="205"/>
      <c r="BU8" s="205"/>
      <c r="BV8" s="205"/>
      <c r="BW8" s="205"/>
      <c r="BX8" s="205"/>
      <c r="BY8" s="205"/>
      <c r="BZ8" s="205"/>
      <c r="CA8" s="205"/>
      <c r="CB8" s="205"/>
    </row>
    <row r="9" spans="1:80" ht="24" customHeight="1" x14ac:dyDescent="0.2">
      <c r="A9" s="23"/>
      <c r="B9" s="205"/>
      <c r="C9" s="205"/>
      <c r="D9" s="205"/>
      <c r="E9" s="205"/>
      <c r="F9" s="205"/>
      <c r="G9" s="205"/>
      <c r="H9" s="205"/>
      <c r="I9" s="205"/>
      <c r="J9" s="205"/>
      <c r="K9" s="205"/>
      <c r="L9" s="205"/>
      <c r="M9" s="205"/>
      <c r="N9" s="205"/>
      <c r="O9" s="205"/>
      <c r="P9" s="199"/>
      <c r="Q9" s="200"/>
      <c r="R9" s="200"/>
      <c r="S9" s="201"/>
      <c r="T9" s="298"/>
      <c r="U9" s="298"/>
      <c r="V9" s="298"/>
      <c r="W9" s="298"/>
      <c r="X9" s="298"/>
      <c r="Y9" s="202" t="e">
        <f>T9/P9*10</f>
        <v>#DIV/0!</v>
      </c>
      <c r="Z9" s="203"/>
      <c r="AA9" s="203"/>
      <c r="AB9" s="203"/>
      <c r="AC9" s="204"/>
      <c r="AD9" s="199"/>
      <c r="AE9" s="200"/>
      <c r="AF9" s="200"/>
      <c r="AG9" s="200"/>
      <c r="AH9" s="200"/>
      <c r="AI9" s="200"/>
      <c r="AJ9" s="200"/>
      <c r="AK9" s="200"/>
      <c r="AL9" s="200"/>
      <c r="AM9" s="199"/>
      <c r="AN9" s="200"/>
      <c r="AO9" s="200"/>
      <c r="AP9" s="201"/>
      <c r="AQ9" s="299"/>
      <c r="AR9" s="299"/>
      <c r="AS9" s="299"/>
      <c r="AT9" s="299"/>
      <c r="AU9" s="299"/>
      <c r="AV9" s="299"/>
      <c r="AW9" s="299"/>
      <c r="AX9" s="299"/>
      <c r="AY9" s="299"/>
      <c r="AZ9" s="299"/>
      <c r="BA9" s="299"/>
      <c r="BB9" s="299"/>
      <c r="BC9" s="299"/>
      <c r="BD9" s="299"/>
      <c r="BE9" s="299"/>
      <c r="BF9" s="299"/>
      <c r="BG9" s="299"/>
      <c r="BH9" s="299"/>
      <c r="BI9" s="299"/>
      <c r="BJ9" s="299"/>
      <c r="BK9" s="299">
        <f t="shared" si="0"/>
        <v>0</v>
      </c>
      <c r="BL9" s="299"/>
      <c r="BM9" s="299"/>
      <c r="BN9" s="299"/>
      <c r="BO9" s="299"/>
      <c r="BP9" s="205"/>
      <c r="BQ9" s="205"/>
      <c r="BR9" s="205"/>
      <c r="BS9" s="205"/>
      <c r="BT9" s="205"/>
      <c r="BU9" s="205"/>
      <c r="BV9" s="205"/>
      <c r="BW9" s="205"/>
      <c r="BX9" s="205"/>
      <c r="BY9" s="205"/>
      <c r="BZ9" s="205"/>
      <c r="CA9" s="205"/>
      <c r="CB9" s="205"/>
    </row>
    <row r="10" spans="1:80" ht="24" customHeight="1" x14ac:dyDescent="0.2">
      <c r="A10" s="23"/>
      <c r="B10" s="205"/>
      <c r="C10" s="205"/>
      <c r="D10" s="205"/>
      <c r="E10" s="205"/>
      <c r="F10" s="205"/>
      <c r="G10" s="205"/>
      <c r="H10" s="205"/>
      <c r="I10" s="205"/>
      <c r="J10" s="205"/>
      <c r="K10" s="205"/>
      <c r="L10" s="205"/>
      <c r="M10" s="205"/>
      <c r="N10" s="205"/>
      <c r="O10" s="205"/>
      <c r="P10" s="199"/>
      <c r="Q10" s="200"/>
      <c r="R10" s="200"/>
      <c r="S10" s="201"/>
      <c r="T10" s="298"/>
      <c r="U10" s="298"/>
      <c r="V10" s="298"/>
      <c r="W10" s="298"/>
      <c r="X10" s="298"/>
      <c r="Y10" s="202" t="e">
        <f>T10/P10*10</f>
        <v>#DIV/0!</v>
      </c>
      <c r="Z10" s="203"/>
      <c r="AA10" s="203"/>
      <c r="AB10" s="203"/>
      <c r="AC10" s="204"/>
      <c r="AD10" s="199"/>
      <c r="AE10" s="200"/>
      <c r="AF10" s="200"/>
      <c r="AG10" s="200"/>
      <c r="AH10" s="200"/>
      <c r="AI10" s="200"/>
      <c r="AJ10" s="200"/>
      <c r="AK10" s="200"/>
      <c r="AL10" s="200"/>
      <c r="AM10" s="199"/>
      <c r="AN10" s="200"/>
      <c r="AO10" s="200"/>
      <c r="AP10" s="201"/>
      <c r="AQ10" s="299"/>
      <c r="AR10" s="299"/>
      <c r="AS10" s="299"/>
      <c r="AT10" s="299"/>
      <c r="AU10" s="299"/>
      <c r="AV10" s="299"/>
      <c r="AW10" s="299"/>
      <c r="AX10" s="299"/>
      <c r="AY10" s="299"/>
      <c r="AZ10" s="299"/>
      <c r="BA10" s="299"/>
      <c r="BB10" s="299"/>
      <c r="BC10" s="299"/>
      <c r="BD10" s="299"/>
      <c r="BE10" s="299"/>
      <c r="BF10" s="299"/>
      <c r="BG10" s="299"/>
      <c r="BH10" s="299"/>
      <c r="BI10" s="299"/>
      <c r="BJ10" s="299"/>
      <c r="BK10" s="299">
        <f t="shared" si="0"/>
        <v>0</v>
      </c>
      <c r="BL10" s="299"/>
      <c r="BM10" s="299"/>
      <c r="BN10" s="299"/>
      <c r="BO10" s="299"/>
      <c r="BP10" s="205"/>
      <c r="BQ10" s="205"/>
      <c r="BR10" s="205"/>
      <c r="BS10" s="205"/>
      <c r="BT10" s="205"/>
      <c r="BU10" s="205"/>
      <c r="BV10" s="205"/>
      <c r="BW10" s="205"/>
      <c r="BX10" s="205"/>
      <c r="BY10" s="205"/>
      <c r="BZ10" s="205"/>
      <c r="CA10" s="205"/>
      <c r="CB10" s="205"/>
    </row>
    <row r="11" spans="1:80" ht="24" customHeight="1" x14ac:dyDescent="0.2">
      <c r="A11" s="23"/>
      <c r="B11" s="205"/>
      <c r="C11" s="205"/>
      <c r="D11" s="205"/>
      <c r="E11" s="205"/>
      <c r="F11" s="205"/>
      <c r="G11" s="205"/>
      <c r="H11" s="205"/>
      <c r="I11" s="205"/>
      <c r="J11" s="205"/>
      <c r="K11" s="205"/>
      <c r="L11" s="205"/>
      <c r="M11" s="205"/>
      <c r="N11" s="205"/>
      <c r="O11" s="205"/>
      <c r="P11" s="199"/>
      <c r="Q11" s="200"/>
      <c r="R11" s="200"/>
      <c r="S11" s="201"/>
      <c r="T11" s="298"/>
      <c r="U11" s="298"/>
      <c r="V11" s="298"/>
      <c r="W11" s="298"/>
      <c r="X11" s="298"/>
      <c r="Y11" s="202" t="e">
        <f t="shared" ref="Y11:Y17" si="1">T11/P11*10</f>
        <v>#DIV/0!</v>
      </c>
      <c r="Z11" s="203"/>
      <c r="AA11" s="203"/>
      <c r="AB11" s="203"/>
      <c r="AC11" s="204"/>
      <c r="AD11" s="199"/>
      <c r="AE11" s="200"/>
      <c r="AF11" s="200"/>
      <c r="AG11" s="200"/>
      <c r="AH11" s="200"/>
      <c r="AI11" s="200"/>
      <c r="AJ11" s="200"/>
      <c r="AK11" s="200"/>
      <c r="AL11" s="200"/>
      <c r="AM11" s="199"/>
      <c r="AN11" s="200"/>
      <c r="AO11" s="200"/>
      <c r="AP11" s="201"/>
      <c r="AQ11" s="299"/>
      <c r="AR11" s="299"/>
      <c r="AS11" s="299"/>
      <c r="AT11" s="299"/>
      <c r="AU11" s="299"/>
      <c r="AV11" s="299"/>
      <c r="AW11" s="299"/>
      <c r="AX11" s="299"/>
      <c r="AY11" s="299"/>
      <c r="AZ11" s="299"/>
      <c r="BA11" s="299"/>
      <c r="BB11" s="299"/>
      <c r="BC11" s="299"/>
      <c r="BD11" s="299"/>
      <c r="BE11" s="299"/>
      <c r="BF11" s="299"/>
      <c r="BG11" s="299"/>
      <c r="BH11" s="299"/>
      <c r="BI11" s="299"/>
      <c r="BJ11" s="299"/>
      <c r="BK11" s="299">
        <f t="shared" si="0"/>
        <v>0</v>
      </c>
      <c r="BL11" s="299"/>
      <c r="BM11" s="299"/>
      <c r="BN11" s="299"/>
      <c r="BO11" s="299"/>
      <c r="BP11" s="205"/>
      <c r="BQ11" s="205"/>
      <c r="BR11" s="205"/>
      <c r="BS11" s="205"/>
      <c r="BT11" s="205"/>
      <c r="BU11" s="205"/>
      <c r="BV11" s="205"/>
      <c r="BW11" s="205"/>
      <c r="BX11" s="205"/>
      <c r="BY11" s="205"/>
      <c r="BZ11" s="205"/>
      <c r="CA11" s="205"/>
      <c r="CB11" s="205"/>
    </row>
    <row r="12" spans="1:80" ht="24" customHeight="1" x14ac:dyDescent="0.2">
      <c r="A12" s="23"/>
      <c r="B12" s="205"/>
      <c r="C12" s="205"/>
      <c r="D12" s="205"/>
      <c r="E12" s="205"/>
      <c r="F12" s="205"/>
      <c r="G12" s="205"/>
      <c r="H12" s="205"/>
      <c r="I12" s="205"/>
      <c r="J12" s="205"/>
      <c r="K12" s="205"/>
      <c r="L12" s="205"/>
      <c r="M12" s="205"/>
      <c r="N12" s="205"/>
      <c r="O12" s="205"/>
      <c r="P12" s="199"/>
      <c r="Q12" s="200"/>
      <c r="R12" s="200"/>
      <c r="S12" s="201"/>
      <c r="T12" s="298"/>
      <c r="U12" s="298"/>
      <c r="V12" s="298"/>
      <c r="W12" s="298"/>
      <c r="X12" s="298"/>
      <c r="Y12" s="202" t="e">
        <f t="shared" si="1"/>
        <v>#DIV/0!</v>
      </c>
      <c r="Z12" s="203"/>
      <c r="AA12" s="203"/>
      <c r="AB12" s="203"/>
      <c r="AC12" s="204"/>
      <c r="AD12" s="199"/>
      <c r="AE12" s="200"/>
      <c r="AF12" s="200"/>
      <c r="AG12" s="200"/>
      <c r="AH12" s="200"/>
      <c r="AI12" s="200"/>
      <c r="AJ12" s="200"/>
      <c r="AK12" s="200"/>
      <c r="AL12" s="200"/>
      <c r="AM12" s="199"/>
      <c r="AN12" s="200"/>
      <c r="AO12" s="200"/>
      <c r="AP12" s="201"/>
      <c r="AQ12" s="299"/>
      <c r="AR12" s="299"/>
      <c r="AS12" s="299"/>
      <c r="AT12" s="299"/>
      <c r="AU12" s="299"/>
      <c r="AV12" s="299"/>
      <c r="AW12" s="299"/>
      <c r="AX12" s="299"/>
      <c r="AY12" s="299"/>
      <c r="AZ12" s="299"/>
      <c r="BA12" s="299"/>
      <c r="BB12" s="299"/>
      <c r="BC12" s="299"/>
      <c r="BD12" s="299"/>
      <c r="BE12" s="299"/>
      <c r="BF12" s="299"/>
      <c r="BG12" s="299"/>
      <c r="BH12" s="299"/>
      <c r="BI12" s="299"/>
      <c r="BJ12" s="299"/>
      <c r="BK12" s="299">
        <f t="shared" si="0"/>
        <v>0</v>
      </c>
      <c r="BL12" s="299"/>
      <c r="BM12" s="299"/>
      <c r="BN12" s="299"/>
      <c r="BO12" s="299"/>
      <c r="BP12" s="205"/>
      <c r="BQ12" s="205"/>
      <c r="BR12" s="205"/>
      <c r="BS12" s="205"/>
      <c r="BT12" s="205"/>
      <c r="BU12" s="205"/>
      <c r="BV12" s="205"/>
      <c r="BW12" s="205"/>
      <c r="BX12" s="205"/>
      <c r="BY12" s="205"/>
      <c r="BZ12" s="205"/>
      <c r="CA12" s="205"/>
      <c r="CB12" s="205"/>
    </row>
    <row r="13" spans="1:80" ht="24" customHeight="1" x14ac:dyDescent="0.2">
      <c r="A13" s="23"/>
      <c r="B13" s="205"/>
      <c r="C13" s="205"/>
      <c r="D13" s="205"/>
      <c r="E13" s="205"/>
      <c r="F13" s="205"/>
      <c r="G13" s="205"/>
      <c r="H13" s="205"/>
      <c r="I13" s="205"/>
      <c r="J13" s="205"/>
      <c r="K13" s="205"/>
      <c r="L13" s="205"/>
      <c r="M13" s="205"/>
      <c r="N13" s="205"/>
      <c r="O13" s="205"/>
      <c r="P13" s="199"/>
      <c r="Q13" s="200"/>
      <c r="R13" s="200"/>
      <c r="S13" s="201"/>
      <c r="T13" s="298"/>
      <c r="U13" s="298"/>
      <c r="V13" s="298"/>
      <c r="W13" s="298"/>
      <c r="X13" s="298"/>
      <c r="Y13" s="202" t="e">
        <f t="shared" si="1"/>
        <v>#DIV/0!</v>
      </c>
      <c r="Z13" s="203"/>
      <c r="AA13" s="203"/>
      <c r="AB13" s="203"/>
      <c r="AC13" s="204"/>
      <c r="AD13" s="199"/>
      <c r="AE13" s="200"/>
      <c r="AF13" s="200"/>
      <c r="AG13" s="200"/>
      <c r="AH13" s="200"/>
      <c r="AI13" s="200"/>
      <c r="AJ13" s="200"/>
      <c r="AK13" s="200"/>
      <c r="AL13" s="200"/>
      <c r="AM13" s="199"/>
      <c r="AN13" s="200"/>
      <c r="AO13" s="200"/>
      <c r="AP13" s="201"/>
      <c r="AQ13" s="299"/>
      <c r="AR13" s="299"/>
      <c r="AS13" s="299"/>
      <c r="AT13" s="299"/>
      <c r="AU13" s="299"/>
      <c r="AV13" s="299"/>
      <c r="AW13" s="299"/>
      <c r="AX13" s="299"/>
      <c r="AY13" s="299"/>
      <c r="AZ13" s="299"/>
      <c r="BA13" s="299"/>
      <c r="BB13" s="299"/>
      <c r="BC13" s="299"/>
      <c r="BD13" s="299"/>
      <c r="BE13" s="299"/>
      <c r="BF13" s="299"/>
      <c r="BG13" s="299"/>
      <c r="BH13" s="299"/>
      <c r="BI13" s="299"/>
      <c r="BJ13" s="299"/>
      <c r="BK13" s="299">
        <f t="shared" si="0"/>
        <v>0</v>
      </c>
      <c r="BL13" s="299"/>
      <c r="BM13" s="299"/>
      <c r="BN13" s="299"/>
      <c r="BO13" s="299"/>
      <c r="BP13" s="205"/>
      <c r="BQ13" s="205"/>
      <c r="BR13" s="205"/>
      <c r="BS13" s="205"/>
      <c r="BT13" s="205"/>
      <c r="BU13" s="205"/>
      <c r="BV13" s="205"/>
      <c r="BW13" s="205"/>
      <c r="BX13" s="205"/>
      <c r="BY13" s="205"/>
      <c r="BZ13" s="205"/>
      <c r="CA13" s="205"/>
      <c r="CB13" s="205"/>
    </row>
    <row r="14" spans="1:80" ht="24" customHeight="1" x14ac:dyDescent="0.2">
      <c r="A14" s="14"/>
      <c r="B14" s="252"/>
      <c r="C14" s="252"/>
      <c r="D14" s="252"/>
      <c r="E14" s="252"/>
      <c r="F14" s="252"/>
      <c r="G14" s="252"/>
      <c r="H14" s="252"/>
      <c r="I14" s="252"/>
      <c r="J14" s="252"/>
      <c r="K14" s="252"/>
      <c r="L14" s="252"/>
      <c r="M14" s="252"/>
      <c r="N14" s="252"/>
      <c r="O14" s="252"/>
      <c r="P14" s="295"/>
      <c r="Q14" s="296"/>
      <c r="R14" s="296"/>
      <c r="S14" s="297"/>
      <c r="T14" s="280"/>
      <c r="U14" s="280"/>
      <c r="V14" s="280"/>
      <c r="W14" s="280"/>
      <c r="X14" s="280"/>
      <c r="Y14" s="281" t="e">
        <f t="shared" si="1"/>
        <v>#DIV/0!</v>
      </c>
      <c r="Z14" s="282"/>
      <c r="AA14" s="282"/>
      <c r="AB14" s="282"/>
      <c r="AC14" s="283"/>
      <c r="AD14" s="291"/>
      <c r="AE14" s="292"/>
      <c r="AF14" s="292"/>
      <c r="AG14" s="292"/>
      <c r="AH14" s="292"/>
      <c r="AI14" s="292"/>
      <c r="AJ14" s="292"/>
      <c r="AK14" s="292"/>
      <c r="AL14" s="292"/>
      <c r="AM14" s="291"/>
      <c r="AN14" s="292"/>
      <c r="AO14" s="292"/>
      <c r="AP14" s="293"/>
      <c r="AQ14" s="294"/>
      <c r="AR14" s="294"/>
      <c r="AS14" s="294"/>
      <c r="AT14" s="294"/>
      <c r="AU14" s="294"/>
      <c r="AV14" s="294"/>
      <c r="AW14" s="294"/>
      <c r="AX14" s="294"/>
      <c r="AY14" s="294"/>
      <c r="AZ14" s="294"/>
      <c r="BA14" s="294"/>
      <c r="BB14" s="294"/>
      <c r="BC14" s="294"/>
      <c r="BD14" s="294"/>
      <c r="BE14" s="294"/>
      <c r="BF14" s="294"/>
      <c r="BG14" s="294"/>
      <c r="BH14" s="294"/>
      <c r="BI14" s="294"/>
      <c r="BJ14" s="294"/>
      <c r="BK14" s="294">
        <f t="shared" si="0"/>
        <v>0</v>
      </c>
      <c r="BL14" s="294"/>
      <c r="BM14" s="294"/>
      <c r="BN14" s="294"/>
      <c r="BO14" s="294"/>
      <c r="BP14" s="252"/>
      <c r="BQ14" s="252"/>
      <c r="BR14" s="252"/>
      <c r="BS14" s="252"/>
      <c r="BT14" s="252"/>
      <c r="BU14" s="252"/>
      <c r="BV14" s="252"/>
      <c r="BW14" s="252"/>
      <c r="BX14" s="252"/>
      <c r="BY14" s="252"/>
      <c r="BZ14" s="252"/>
      <c r="CA14" s="252"/>
      <c r="CB14" s="252"/>
    </row>
    <row r="15" spans="1:80" ht="24" customHeight="1" x14ac:dyDescent="0.2">
      <c r="A15" s="14"/>
      <c r="B15" s="252"/>
      <c r="C15" s="252"/>
      <c r="D15" s="252"/>
      <c r="E15" s="252"/>
      <c r="F15" s="252"/>
      <c r="G15" s="252"/>
      <c r="H15" s="252"/>
      <c r="I15" s="252"/>
      <c r="J15" s="252"/>
      <c r="K15" s="252"/>
      <c r="L15" s="252"/>
      <c r="M15" s="252"/>
      <c r="N15" s="252"/>
      <c r="O15" s="252"/>
      <c r="P15" s="295"/>
      <c r="Q15" s="296"/>
      <c r="R15" s="296"/>
      <c r="S15" s="297"/>
      <c r="T15" s="280"/>
      <c r="U15" s="280"/>
      <c r="V15" s="280"/>
      <c r="W15" s="280"/>
      <c r="X15" s="280"/>
      <c r="Y15" s="281" t="e">
        <f t="shared" si="1"/>
        <v>#DIV/0!</v>
      </c>
      <c r="Z15" s="282"/>
      <c r="AA15" s="282"/>
      <c r="AB15" s="282"/>
      <c r="AC15" s="283"/>
      <c r="AD15" s="291"/>
      <c r="AE15" s="292"/>
      <c r="AF15" s="292"/>
      <c r="AG15" s="292"/>
      <c r="AH15" s="292"/>
      <c r="AI15" s="292"/>
      <c r="AJ15" s="292"/>
      <c r="AK15" s="292"/>
      <c r="AL15" s="292"/>
      <c r="AM15" s="291"/>
      <c r="AN15" s="292"/>
      <c r="AO15" s="292"/>
      <c r="AP15" s="293"/>
      <c r="AQ15" s="294"/>
      <c r="AR15" s="294"/>
      <c r="AS15" s="294"/>
      <c r="AT15" s="294"/>
      <c r="AU15" s="294"/>
      <c r="AV15" s="294"/>
      <c r="AW15" s="294"/>
      <c r="AX15" s="294"/>
      <c r="AY15" s="294"/>
      <c r="AZ15" s="294"/>
      <c r="BA15" s="294"/>
      <c r="BB15" s="294"/>
      <c r="BC15" s="294"/>
      <c r="BD15" s="294"/>
      <c r="BE15" s="294"/>
      <c r="BF15" s="294"/>
      <c r="BG15" s="294"/>
      <c r="BH15" s="294"/>
      <c r="BI15" s="294"/>
      <c r="BJ15" s="294"/>
      <c r="BK15" s="294">
        <f t="shared" si="0"/>
        <v>0</v>
      </c>
      <c r="BL15" s="294"/>
      <c r="BM15" s="294"/>
      <c r="BN15" s="294"/>
      <c r="BO15" s="294"/>
      <c r="BP15" s="252"/>
      <c r="BQ15" s="252"/>
      <c r="BR15" s="252"/>
      <c r="BS15" s="252"/>
      <c r="BT15" s="252"/>
      <c r="BU15" s="252"/>
      <c r="BV15" s="252"/>
      <c r="BW15" s="252"/>
      <c r="BX15" s="252"/>
      <c r="BY15" s="252"/>
      <c r="BZ15" s="252"/>
      <c r="CA15" s="252"/>
      <c r="CB15" s="252"/>
    </row>
    <row r="16" spans="1:80" ht="24" customHeight="1" x14ac:dyDescent="0.2">
      <c r="A16" s="14"/>
      <c r="B16" s="252"/>
      <c r="C16" s="252"/>
      <c r="D16" s="252"/>
      <c r="E16" s="252"/>
      <c r="F16" s="252"/>
      <c r="G16" s="252"/>
      <c r="H16" s="252"/>
      <c r="I16" s="252"/>
      <c r="J16" s="252"/>
      <c r="K16" s="252"/>
      <c r="L16" s="252"/>
      <c r="M16" s="252"/>
      <c r="N16" s="252"/>
      <c r="O16" s="252"/>
      <c r="P16" s="295"/>
      <c r="Q16" s="296"/>
      <c r="R16" s="296"/>
      <c r="S16" s="297"/>
      <c r="T16" s="280"/>
      <c r="U16" s="280"/>
      <c r="V16" s="280"/>
      <c r="W16" s="280"/>
      <c r="X16" s="280"/>
      <c r="Y16" s="281" t="e">
        <f t="shared" si="1"/>
        <v>#DIV/0!</v>
      </c>
      <c r="Z16" s="282"/>
      <c r="AA16" s="282"/>
      <c r="AB16" s="282"/>
      <c r="AC16" s="283"/>
      <c r="AD16" s="291"/>
      <c r="AE16" s="292"/>
      <c r="AF16" s="292"/>
      <c r="AG16" s="292"/>
      <c r="AH16" s="292"/>
      <c r="AI16" s="292"/>
      <c r="AJ16" s="292"/>
      <c r="AK16" s="292"/>
      <c r="AL16" s="292"/>
      <c r="AM16" s="291"/>
      <c r="AN16" s="292"/>
      <c r="AO16" s="292"/>
      <c r="AP16" s="293"/>
      <c r="AQ16" s="294"/>
      <c r="AR16" s="294"/>
      <c r="AS16" s="294"/>
      <c r="AT16" s="294"/>
      <c r="AU16" s="294"/>
      <c r="AV16" s="294"/>
      <c r="AW16" s="294"/>
      <c r="AX16" s="294"/>
      <c r="AY16" s="294"/>
      <c r="AZ16" s="294"/>
      <c r="BA16" s="294"/>
      <c r="BB16" s="294"/>
      <c r="BC16" s="294"/>
      <c r="BD16" s="294"/>
      <c r="BE16" s="294"/>
      <c r="BF16" s="294"/>
      <c r="BG16" s="294"/>
      <c r="BH16" s="294"/>
      <c r="BI16" s="294"/>
      <c r="BJ16" s="294"/>
      <c r="BK16" s="294">
        <f t="shared" si="0"/>
        <v>0</v>
      </c>
      <c r="BL16" s="294"/>
      <c r="BM16" s="294"/>
      <c r="BN16" s="294"/>
      <c r="BO16" s="294"/>
      <c r="BP16" s="252"/>
      <c r="BQ16" s="252"/>
      <c r="BR16" s="252"/>
      <c r="BS16" s="252"/>
      <c r="BT16" s="252"/>
      <c r="BU16" s="252"/>
      <c r="BV16" s="252"/>
      <c r="BW16" s="252"/>
      <c r="BX16" s="252"/>
      <c r="BY16" s="252"/>
      <c r="BZ16" s="252"/>
      <c r="CA16" s="252"/>
      <c r="CB16" s="252"/>
    </row>
    <row r="17" spans="1:81" ht="24" customHeight="1" x14ac:dyDescent="0.2">
      <c r="A17" s="14"/>
      <c r="B17" s="252"/>
      <c r="C17" s="252"/>
      <c r="D17" s="252"/>
      <c r="E17" s="252"/>
      <c r="F17" s="252"/>
      <c r="G17" s="252"/>
      <c r="H17" s="252"/>
      <c r="I17" s="252"/>
      <c r="J17" s="252"/>
      <c r="K17" s="252"/>
      <c r="L17" s="252"/>
      <c r="M17" s="252"/>
      <c r="N17" s="252"/>
      <c r="O17" s="252"/>
      <c r="P17" s="295"/>
      <c r="Q17" s="296"/>
      <c r="R17" s="296"/>
      <c r="S17" s="297"/>
      <c r="T17" s="280"/>
      <c r="U17" s="280"/>
      <c r="V17" s="280"/>
      <c r="W17" s="280"/>
      <c r="X17" s="280"/>
      <c r="Y17" s="281" t="e">
        <f t="shared" si="1"/>
        <v>#DIV/0!</v>
      </c>
      <c r="Z17" s="282"/>
      <c r="AA17" s="282"/>
      <c r="AB17" s="282"/>
      <c r="AC17" s="283"/>
      <c r="AD17" s="291"/>
      <c r="AE17" s="292"/>
      <c r="AF17" s="292"/>
      <c r="AG17" s="292"/>
      <c r="AH17" s="292"/>
      <c r="AI17" s="292"/>
      <c r="AJ17" s="292"/>
      <c r="AK17" s="292"/>
      <c r="AL17" s="292"/>
      <c r="AM17" s="291"/>
      <c r="AN17" s="292"/>
      <c r="AO17" s="292"/>
      <c r="AP17" s="293"/>
      <c r="AQ17" s="294"/>
      <c r="AR17" s="294"/>
      <c r="AS17" s="294"/>
      <c r="AT17" s="294"/>
      <c r="AU17" s="294"/>
      <c r="AV17" s="294"/>
      <c r="AW17" s="294"/>
      <c r="AX17" s="294"/>
      <c r="AY17" s="294"/>
      <c r="AZ17" s="294"/>
      <c r="BA17" s="294"/>
      <c r="BB17" s="294"/>
      <c r="BC17" s="294"/>
      <c r="BD17" s="294"/>
      <c r="BE17" s="294"/>
      <c r="BF17" s="294"/>
      <c r="BG17" s="294"/>
      <c r="BH17" s="294"/>
      <c r="BI17" s="294"/>
      <c r="BJ17" s="294"/>
      <c r="BK17" s="294">
        <f t="shared" si="0"/>
        <v>0</v>
      </c>
      <c r="BL17" s="294"/>
      <c r="BM17" s="294"/>
      <c r="BN17" s="294"/>
      <c r="BO17" s="294"/>
      <c r="BP17" s="252"/>
      <c r="BQ17" s="252"/>
      <c r="BR17" s="252"/>
      <c r="BS17" s="252"/>
      <c r="BT17" s="252"/>
      <c r="BU17" s="252"/>
      <c r="BV17" s="252"/>
      <c r="BW17" s="252"/>
      <c r="BX17" s="252"/>
      <c r="BY17" s="252"/>
      <c r="BZ17" s="252"/>
      <c r="CA17" s="252"/>
      <c r="CB17" s="252"/>
    </row>
    <row r="18" spans="1:81" ht="24" customHeight="1" thickBot="1" x14ac:dyDescent="0.25">
      <c r="A18" s="20"/>
      <c r="B18" s="275"/>
      <c r="C18" s="275"/>
      <c r="D18" s="275"/>
      <c r="E18" s="275"/>
      <c r="F18" s="275"/>
      <c r="G18" s="275"/>
      <c r="H18" s="275"/>
      <c r="I18" s="275"/>
      <c r="J18" s="275"/>
      <c r="K18" s="275"/>
      <c r="L18" s="275"/>
      <c r="M18" s="275"/>
      <c r="N18" s="275"/>
      <c r="O18" s="275"/>
      <c r="P18" s="284"/>
      <c r="Q18" s="285"/>
      <c r="R18" s="285"/>
      <c r="S18" s="286"/>
      <c r="T18" s="287"/>
      <c r="U18" s="287"/>
      <c r="V18" s="287"/>
      <c r="W18" s="287"/>
      <c r="X18" s="287"/>
      <c r="Y18" s="288" t="e">
        <f>T18/P18*10</f>
        <v>#DIV/0!</v>
      </c>
      <c r="Z18" s="289"/>
      <c r="AA18" s="289"/>
      <c r="AB18" s="289"/>
      <c r="AC18" s="290"/>
      <c r="AD18" s="284"/>
      <c r="AE18" s="285"/>
      <c r="AF18" s="285"/>
      <c r="AG18" s="285"/>
      <c r="AH18" s="285"/>
      <c r="AI18" s="285"/>
      <c r="AJ18" s="285"/>
      <c r="AK18" s="285"/>
      <c r="AL18" s="285"/>
      <c r="AM18" s="284"/>
      <c r="AN18" s="285"/>
      <c r="AO18" s="285"/>
      <c r="AP18" s="286"/>
      <c r="AQ18" s="276"/>
      <c r="AR18" s="277"/>
      <c r="AS18" s="277"/>
      <c r="AT18" s="277"/>
      <c r="AU18" s="278"/>
      <c r="AV18" s="276"/>
      <c r="AW18" s="277"/>
      <c r="AX18" s="277"/>
      <c r="AY18" s="277"/>
      <c r="AZ18" s="278"/>
      <c r="BA18" s="279"/>
      <c r="BB18" s="279"/>
      <c r="BC18" s="279"/>
      <c r="BD18" s="279"/>
      <c r="BE18" s="279"/>
      <c r="BF18" s="279"/>
      <c r="BG18" s="279"/>
      <c r="BH18" s="279"/>
      <c r="BI18" s="279"/>
      <c r="BJ18" s="279"/>
      <c r="BK18" s="279">
        <f t="shared" si="0"/>
        <v>0</v>
      </c>
      <c r="BL18" s="279"/>
      <c r="BM18" s="279"/>
      <c r="BN18" s="279"/>
      <c r="BO18" s="279"/>
      <c r="BP18" s="275"/>
      <c r="BQ18" s="275"/>
      <c r="BR18" s="275"/>
      <c r="BS18" s="275"/>
      <c r="BT18" s="275"/>
      <c r="BU18" s="275"/>
      <c r="BV18" s="275"/>
      <c r="BW18" s="275"/>
      <c r="BX18" s="275"/>
      <c r="BY18" s="275"/>
      <c r="BZ18" s="275"/>
      <c r="CA18" s="275"/>
      <c r="CB18" s="275"/>
    </row>
    <row r="19" spans="1:81" ht="24" customHeight="1" thickTop="1" x14ac:dyDescent="0.2">
      <c r="A19" s="184" t="s">
        <v>80</v>
      </c>
      <c r="B19" s="185"/>
      <c r="C19" s="185"/>
      <c r="D19" s="185"/>
      <c r="E19" s="185"/>
      <c r="F19" s="185"/>
      <c r="G19" s="185"/>
      <c r="H19" s="185"/>
      <c r="I19" s="186"/>
      <c r="J19" s="267">
        <f>SUM(J7:L18)</f>
        <v>0</v>
      </c>
      <c r="K19" s="267"/>
      <c r="L19" s="267"/>
      <c r="M19" s="267">
        <f>SUM(M7:O18)</f>
        <v>0</v>
      </c>
      <c r="N19" s="267"/>
      <c r="O19" s="267"/>
      <c r="P19" s="268">
        <f>SUM(P7:S18)</f>
        <v>0</v>
      </c>
      <c r="Q19" s="269"/>
      <c r="R19" s="269"/>
      <c r="S19" s="270"/>
      <c r="T19" s="267">
        <f>SUM(T7:X18)</f>
        <v>0</v>
      </c>
      <c r="U19" s="267"/>
      <c r="V19" s="267"/>
      <c r="W19" s="267"/>
      <c r="X19" s="267"/>
      <c r="Y19" s="271" t="e">
        <f>T19/P19*10</f>
        <v>#DIV/0!</v>
      </c>
      <c r="Z19" s="272"/>
      <c r="AA19" s="272"/>
      <c r="AB19" s="272"/>
      <c r="AC19" s="273"/>
      <c r="AD19" s="187"/>
      <c r="AE19" s="188"/>
      <c r="AF19" s="188"/>
      <c r="AG19" s="188"/>
      <c r="AH19" s="188"/>
      <c r="AI19" s="188"/>
      <c r="AJ19" s="188"/>
      <c r="AK19" s="188"/>
      <c r="AL19" s="189"/>
      <c r="AM19" s="187"/>
      <c r="AN19" s="188"/>
      <c r="AO19" s="188"/>
      <c r="AP19" s="189"/>
      <c r="AQ19" s="266">
        <f t="shared" ref="AQ19" si="2">SUM(AQ7:AU18)</f>
        <v>0</v>
      </c>
      <c r="AR19" s="266"/>
      <c r="AS19" s="266"/>
      <c r="AT19" s="266"/>
      <c r="AU19" s="266"/>
      <c r="AV19" s="266">
        <f t="shared" ref="AV19" si="3">SUM(AV7:AZ18)</f>
        <v>0</v>
      </c>
      <c r="AW19" s="266"/>
      <c r="AX19" s="266"/>
      <c r="AY19" s="266"/>
      <c r="AZ19" s="266"/>
      <c r="BA19" s="266">
        <f>SUM(BA7:BE18)</f>
        <v>0</v>
      </c>
      <c r="BB19" s="266"/>
      <c r="BC19" s="266"/>
      <c r="BD19" s="266"/>
      <c r="BE19" s="266"/>
      <c r="BF19" s="266">
        <f>SUM(BF7:BJ18)</f>
        <v>0</v>
      </c>
      <c r="BG19" s="266"/>
      <c r="BH19" s="266"/>
      <c r="BI19" s="266"/>
      <c r="BJ19" s="266"/>
      <c r="BK19" s="266">
        <f>SUM(BK7:BO18)</f>
        <v>0</v>
      </c>
      <c r="BL19" s="266"/>
      <c r="BM19" s="266"/>
      <c r="BN19" s="266"/>
      <c r="BO19" s="266"/>
      <c r="BP19" s="274"/>
      <c r="BQ19" s="274"/>
      <c r="BR19" s="274"/>
      <c r="BS19" s="274"/>
      <c r="BT19" s="274"/>
      <c r="BU19" s="274"/>
      <c r="BV19" s="274"/>
      <c r="BW19" s="274"/>
      <c r="BX19" s="274"/>
      <c r="BY19" s="274"/>
      <c r="BZ19" s="274"/>
      <c r="CA19" s="274"/>
      <c r="CB19" s="274"/>
    </row>
    <row r="20" spans="1:81" x14ac:dyDescent="0.2">
      <c r="A20" s="32" t="s">
        <v>14</v>
      </c>
      <c r="B20" s="32"/>
      <c r="C20" s="1" t="s">
        <v>91</v>
      </c>
    </row>
    <row r="21" spans="1:81" x14ac:dyDescent="0.2">
      <c r="A21" s="32" t="s">
        <v>15</v>
      </c>
      <c r="B21" s="32"/>
      <c r="C21" s="1" t="s">
        <v>134</v>
      </c>
    </row>
    <row r="22" spans="1:81" x14ac:dyDescent="0.2">
      <c r="A22" s="32" t="s">
        <v>16</v>
      </c>
      <c r="B22" s="32"/>
      <c r="C22" s="1" t="s">
        <v>135</v>
      </c>
    </row>
    <row r="23" spans="1:81" x14ac:dyDescent="0.2">
      <c r="A23" s="32" t="s">
        <v>18</v>
      </c>
      <c r="B23" s="32"/>
      <c r="C23" s="8" t="s">
        <v>17</v>
      </c>
    </row>
    <row r="24" spans="1:81" ht="13.2" customHeight="1" x14ac:dyDescent="0.2">
      <c r="A24" s="32" t="s">
        <v>136</v>
      </c>
      <c r="B24" s="32"/>
      <c r="C24" s="28" t="s">
        <v>100</v>
      </c>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row>
    <row r="25" spans="1:81" x14ac:dyDescent="0.2">
      <c r="A25" s="32"/>
      <c r="B25" s="32"/>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row>
    <row r="26" spans="1:81" x14ac:dyDescent="0.2">
      <c r="B26" s="2"/>
      <c r="C26" s="2"/>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row>
    <row r="28" spans="1:81" x14ac:dyDescent="0.2">
      <c r="A28" s="1" t="s">
        <v>95</v>
      </c>
    </row>
    <row r="29" spans="1:81" x14ac:dyDescent="0.2">
      <c r="A29" s="6" t="s">
        <v>20</v>
      </c>
      <c r="B29" s="1" t="s">
        <v>110</v>
      </c>
    </row>
    <row r="30" spans="1:81" x14ac:dyDescent="0.2">
      <c r="A30" s="6" t="s">
        <v>20</v>
      </c>
      <c r="B30" s="1" t="s">
        <v>111</v>
      </c>
    </row>
    <row r="31" spans="1:81" x14ac:dyDescent="0.2">
      <c r="A31" s="6" t="s">
        <v>20</v>
      </c>
      <c r="B31" s="1" t="s">
        <v>103</v>
      </c>
    </row>
    <row r="32" spans="1:81" x14ac:dyDescent="0.2">
      <c r="A32" s="6" t="s">
        <v>20</v>
      </c>
      <c r="B32" s="1" t="s">
        <v>114</v>
      </c>
    </row>
    <row r="33" spans="1:72" x14ac:dyDescent="0.2">
      <c r="A33" s="6" t="s">
        <v>20</v>
      </c>
      <c r="B33" s="1" t="s">
        <v>104</v>
      </c>
    </row>
    <row r="34" spans="1:72" x14ac:dyDescent="0.2">
      <c r="A34" s="6" t="s">
        <v>20</v>
      </c>
      <c r="B34" s="1" t="s">
        <v>21</v>
      </c>
      <c r="Z34" s="6"/>
    </row>
    <row r="35" spans="1:72" x14ac:dyDescent="0.2">
      <c r="A35" s="6" t="s">
        <v>20</v>
      </c>
      <c r="B35" s="1" t="s">
        <v>105</v>
      </c>
    </row>
    <row r="36" spans="1:72" x14ac:dyDescent="0.2">
      <c r="A36" s="6" t="s">
        <v>20</v>
      </c>
      <c r="B36" s="1" t="s">
        <v>22</v>
      </c>
    </row>
    <row r="38" spans="1:72"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BE38"/>
      <c r="BF38"/>
      <c r="BG38"/>
      <c r="BH38"/>
      <c r="BI38"/>
      <c r="BJ38"/>
      <c r="BK38"/>
      <c r="BL38"/>
      <c r="BM38"/>
      <c r="BN38"/>
      <c r="BO38"/>
      <c r="BP38"/>
      <c r="BQ38"/>
      <c r="BR38"/>
      <c r="BS38"/>
      <c r="BT38"/>
    </row>
    <row r="39" spans="1:72" x14ac:dyDescent="0.2">
      <c r="A39" t="s">
        <v>45</v>
      </c>
      <c r="B39" t="s">
        <v>98</v>
      </c>
      <c r="C39"/>
      <c r="D39"/>
      <c r="E39"/>
      <c r="F39" t="s">
        <v>97</v>
      </c>
      <c r="G39" t="s">
        <v>44</v>
      </c>
      <c r="H39"/>
      <c r="I39"/>
      <c r="J39"/>
      <c r="K39"/>
      <c r="L39"/>
      <c r="M39"/>
      <c r="N39"/>
      <c r="O39"/>
      <c r="P39"/>
      <c r="Q39"/>
      <c r="R39"/>
      <c r="S39"/>
      <c r="T39"/>
      <c r="U39"/>
      <c r="V39"/>
      <c r="W39"/>
      <c r="X39"/>
      <c r="Y39"/>
      <c r="Z39"/>
      <c r="AA39"/>
      <c r="AB39"/>
      <c r="AC39"/>
      <c r="AD39"/>
      <c r="AE39"/>
      <c r="AF39"/>
      <c r="AG39"/>
      <c r="AH39"/>
      <c r="AI39"/>
      <c r="AJ39"/>
      <c r="AK39"/>
      <c r="AL39"/>
      <c r="AM39"/>
      <c r="AN39"/>
      <c r="BE39"/>
      <c r="BF39"/>
      <c r="BG39"/>
      <c r="BH39"/>
      <c r="BI39"/>
      <c r="BJ39"/>
      <c r="BK39"/>
      <c r="BL39"/>
      <c r="BM39"/>
      <c r="BN39"/>
      <c r="BO39"/>
      <c r="BP39"/>
      <c r="BQ39"/>
      <c r="BR39"/>
      <c r="BS39"/>
      <c r="BT39"/>
    </row>
    <row r="40" spans="1:72" x14ac:dyDescent="0.2">
      <c r="A40" t="s">
        <v>82</v>
      </c>
      <c r="B40" t="s">
        <v>41</v>
      </c>
      <c r="C40"/>
      <c r="D40"/>
      <c r="E40"/>
      <c r="F40" t="s">
        <v>85</v>
      </c>
      <c r="G40" t="s">
        <v>87</v>
      </c>
      <c r="H40"/>
      <c r="I40" t="s">
        <v>48</v>
      </c>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1:72" x14ac:dyDescent="0.2">
      <c r="A41" t="s">
        <v>83</v>
      </c>
      <c r="B41" t="s">
        <v>42</v>
      </c>
      <c r="C41"/>
      <c r="D41"/>
      <c r="E41"/>
      <c r="F41" t="s">
        <v>86</v>
      </c>
      <c r="G41" t="s">
        <v>40</v>
      </c>
      <c r="H41"/>
      <c r="I41" t="s">
        <v>46</v>
      </c>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row>
    <row r="42" spans="1:72" x14ac:dyDescent="0.2">
      <c r="A42" t="s">
        <v>78</v>
      </c>
      <c r="B42" t="s">
        <v>43</v>
      </c>
      <c r="C42"/>
      <c r="D42"/>
      <c r="E42"/>
      <c r="F42" t="s">
        <v>78</v>
      </c>
      <c r="G42" t="s">
        <v>43</v>
      </c>
      <c r="H42"/>
      <c r="I42" t="s">
        <v>47</v>
      </c>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row>
    <row r="43" spans="1:72"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row>
    <row r="44" spans="1:72"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row>
    <row r="45" spans="1:72"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row>
    <row r="46" spans="1:72"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row>
    <row r="47" spans="1:72"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BE47"/>
      <c r="BF47"/>
      <c r="BG47"/>
      <c r="BH47"/>
      <c r="BI47"/>
      <c r="BJ47"/>
      <c r="BK47"/>
      <c r="BL47"/>
      <c r="BM47"/>
      <c r="BN47"/>
      <c r="BO47"/>
      <c r="BP47"/>
      <c r="BQ47"/>
      <c r="BR47"/>
      <c r="BS47"/>
      <c r="BT47"/>
    </row>
    <row r="48" spans="1:72"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BE48"/>
      <c r="BF48"/>
      <c r="BG48"/>
      <c r="BH48"/>
      <c r="BI48"/>
      <c r="BJ48"/>
      <c r="BK48"/>
      <c r="BL48"/>
      <c r="BM48"/>
      <c r="BN48"/>
      <c r="BO48"/>
      <c r="BP48"/>
      <c r="BQ48"/>
      <c r="BR48"/>
      <c r="BS48"/>
      <c r="BT48"/>
    </row>
    <row r="49" spans="1:72"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BE49"/>
      <c r="BF49"/>
      <c r="BG49"/>
      <c r="BH49"/>
      <c r="BI49"/>
      <c r="BJ49"/>
      <c r="BK49"/>
      <c r="BL49"/>
      <c r="BM49"/>
      <c r="BN49"/>
      <c r="BO49"/>
      <c r="BP49"/>
      <c r="BQ49"/>
      <c r="BR49"/>
      <c r="BS49"/>
      <c r="BT49"/>
    </row>
    <row r="50" spans="1:72"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row>
    <row r="51" spans="1:72"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row>
    <row r="52" spans="1:72"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row>
    <row r="53" spans="1:72"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row>
    <row r="54" spans="1:72"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row>
    <row r="55" spans="1:72"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row>
  </sheetData>
  <dataConsolidate link="1"/>
  <mergeCells count="250">
    <mergeCell ref="BP2:BT5"/>
    <mergeCell ref="BU2:CB5"/>
    <mergeCell ref="BF4:BJ4"/>
    <mergeCell ref="BK4:BO4"/>
    <mergeCell ref="AV5:AZ5"/>
    <mergeCell ref="BA5:BE5"/>
    <mergeCell ref="A2:A5"/>
    <mergeCell ref="B2:I5"/>
    <mergeCell ref="J2:O2"/>
    <mergeCell ref="P2:S2"/>
    <mergeCell ref="T2:X3"/>
    <mergeCell ref="Y2:AC3"/>
    <mergeCell ref="J3:O3"/>
    <mergeCell ref="P3:S3"/>
    <mergeCell ref="J4:L4"/>
    <mergeCell ref="M4:O4"/>
    <mergeCell ref="AQ2:BE3"/>
    <mergeCell ref="BF2:BO3"/>
    <mergeCell ref="P4:S4"/>
    <mergeCell ref="T4:X4"/>
    <mergeCell ref="Y4:AC4"/>
    <mergeCell ref="AQ4:AU4"/>
    <mergeCell ref="AV4:AZ4"/>
    <mergeCell ref="BA4:BE4"/>
    <mergeCell ref="AD2:AL5"/>
    <mergeCell ref="AM2:AP5"/>
    <mergeCell ref="BF5:BJ5"/>
    <mergeCell ref="BK5:BO5"/>
    <mergeCell ref="B6:I6"/>
    <mergeCell ref="J6:L6"/>
    <mergeCell ref="M6:O6"/>
    <mergeCell ref="P6:S6"/>
    <mergeCell ref="T6:X6"/>
    <mergeCell ref="Y6:AC6"/>
    <mergeCell ref="AD6:AL6"/>
    <mergeCell ref="AM6:AP6"/>
    <mergeCell ref="J5:L5"/>
    <mergeCell ref="M5:O5"/>
    <mergeCell ref="P5:S5"/>
    <mergeCell ref="T5:X5"/>
    <mergeCell ref="Y5:AC5"/>
    <mergeCell ref="AQ5:AU5"/>
    <mergeCell ref="AV7:AZ7"/>
    <mergeCell ref="BA7:BE7"/>
    <mergeCell ref="BF7:BJ7"/>
    <mergeCell ref="BK7:BO7"/>
    <mergeCell ref="BP7:BT7"/>
    <mergeCell ref="BU7:CB7"/>
    <mergeCell ref="BU6:CB6"/>
    <mergeCell ref="B7:I7"/>
    <mergeCell ref="J7:L7"/>
    <mergeCell ref="M7:O7"/>
    <mergeCell ref="P7:S7"/>
    <mergeCell ref="T7:X7"/>
    <mergeCell ref="Y7:AC7"/>
    <mergeCell ref="AD7:AL7"/>
    <mergeCell ref="AM7:AP7"/>
    <mergeCell ref="AQ7:AU7"/>
    <mergeCell ref="AQ6:AU6"/>
    <mergeCell ref="AV6:AZ6"/>
    <mergeCell ref="BA6:BE6"/>
    <mergeCell ref="BF6:BJ6"/>
    <mergeCell ref="BK6:BO6"/>
    <mergeCell ref="BP6:BT6"/>
    <mergeCell ref="B9:I9"/>
    <mergeCell ref="J9:L9"/>
    <mergeCell ref="M9:O9"/>
    <mergeCell ref="P9:S9"/>
    <mergeCell ref="T9:X9"/>
    <mergeCell ref="Y9:AC9"/>
    <mergeCell ref="AD9:AL9"/>
    <mergeCell ref="AD8:AL8"/>
    <mergeCell ref="AM8:AP8"/>
    <mergeCell ref="B8:I8"/>
    <mergeCell ref="J8:L8"/>
    <mergeCell ref="M8:O8"/>
    <mergeCell ref="P8:S8"/>
    <mergeCell ref="T8:X8"/>
    <mergeCell ref="Y8:AC8"/>
    <mergeCell ref="P10:S10"/>
    <mergeCell ref="T10:X10"/>
    <mergeCell ref="Y10:AC10"/>
    <mergeCell ref="AD10:AL10"/>
    <mergeCell ref="AM10:AP10"/>
    <mergeCell ref="AM9:AP9"/>
    <mergeCell ref="BK8:BO8"/>
    <mergeCell ref="BP8:BT8"/>
    <mergeCell ref="BU8:CB8"/>
    <mergeCell ref="AQ8:AU8"/>
    <mergeCell ref="AV8:AZ8"/>
    <mergeCell ref="BA8:BE8"/>
    <mergeCell ref="BF8:BJ8"/>
    <mergeCell ref="BP9:BT9"/>
    <mergeCell ref="BU9:CB9"/>
    <mergeCell ref="AQ9:AU9"/>
    <mergeCell ref="AV9:AZ9"/>
    <mergeCell ref="BA9:BE9"/>
    <mergeCell ref="BF9:BJ9"/>
    <mergeCell ref="BK9:BO9"/>
    <mergeCell ref="BU10:CB10"/>
    <mergeCell ref="AQ10:AU10"/>
    <mergeCell ref="AV10:AZ10"/>
    <mergeCell ref="BA10:BE10"/>
    <mergeCell ref="AV11:AZ11"/>
    <mergeCell ref="BA11:BE11"/>
    <mergeCell ref="BF11:BJ11"/>
    <mergeCell ref="BK11:BO11"/>
    <mergeCell ref="Y12:AC12"/>
    <mergeCell ref="BP13:BT13"/>
    <mergeCell ref="BU13:CB13"/>
    <mergeCell ref="BP11:BT11"/>
    <mergeCell ref="BU11:CB11"/>
    <mergeCell ref="BU12:CB12"/>
    <mergeCell ref="BK13:BO13"/>
    <mergeCell ref="B11:I11"/>
    <mergeCell ref="J11:L11"/>
    <mergeCell ref="M11:O11"/>
    <mergeCell ref="P11:S11"/>
    <mergeCell ref="T11:X11"/>
    <mergeCell ref="Y11:AC11"/>
    <mergeCell ref="AD11:AL11"/>
    <mergeCell ref="AM11:AP11"/>
    <mergeCell ref="AQ11:AU11"/>
    <mergeCell ref="BF10:BJ10"/>
    <mergeCell ref="BK10:BO10"/>
    <mergeCell ref="BP10:BT10"/>
    <mergeCell ref="B10:I10"/>
    <mergeCell ref="J10:L10"/>
    <mergeCell ref="M10:O10"/>
    <mergeCell ref="AD14:AL14"/>
    <mergeCell ref="AM14:AP14"/>
    <mergeCell ref="AM13:AP13"/>
    <mergeCell ref="BK12:BO12"/>
    <mergeCell ref="BP12:BT12"/>
    <mergeCell ref="B13:I13"/>
    <mergeCell ref="J13:L13"/>
    <mergeCell ref="M13:O13"/>
    <mergeCell ref="P13:S13"/>
    <mergeCell ref="T13:X13"/>
    <mergeCell ref="Y13:AC13"/>
    <mergeCell ref="AD13:AL13"/>
    <mergeCell ref="AD12:AL12"/>
    <mergeCell ref="AM12:AP12"/>
    <mergeCell ref="AQ12:AU12"/>
    <mergeCell ref="AV12:AZ12"/>
    <mergeCell ref="BA12:BE12"/>
    <mergeCell ref="BF12:BJ12"/>
    <mergeCell ref="B12:I12"/>
    <mergeCell ref="J12:L12"/>
    <mergeCell ref="M12:O12"/>
    <mergeCell ref="P12:S12"/>
    <mergeCell ref="T12:X12"/>
    <mergeCell ref="AQ13:AU13"/>
    <mergeCell ref="AV13:AZ13"/>
    <mergeCell ref="BA13:BE13"/>
    <mergeCell ref="BF13:BJ13"/>
    <mergeCell ref="AV15:AZ15"/>
    <mergeCell ref="BA15:BE15"/>
    <mergeCell ref="BF15:BJ15"/>
    <mergeCell ref="BK15:BO15"/>
    <mergeCell ref="BP15:BT15"/>
    <mergeCell ref="BU15:CB15"/>
    <mergeCell ref="BU14:CB14"/>
    <mergeCell ref="B15:I15"/>
    <mergeCell ref="J15:L15"/>
    <mergeCell ref="M15:O15"/>
    <mergeCell ref="P15:S15"/>
    <mergeCell ref="T15:X15"/>
    <mergeCell ref="Y15:AC15"/>
    <mergeCell ref="AD15:AL15"/>
    <mergeCell ref="AM15:AP15"/>
    <mergeCell ref="AQ15:AU15"/>
    <mergeCell ref="AQ14:AU14"/>
    <mergeCell ref="AV14:AZ14"/>
    <mergeCell ref="BA14:BE14"/>
    <mergeCell ref="BF14:BJ14"/>
    <mergeCell ref="BK14:BO14"/>
    <mergeCell ref="BP14:BT14"/>
    <mergeCell ref="B14:I14"/>
    <mergeCell ref="J14:L14"/>
    <mergeCell ref="M14:O14"/>
    <mergeCell ref="P14:S14"/>
    <mergeCell ref="T14:X14"/>
    <mergeCell ref="Y14:AC14"/>
    <mergeCell ref="BK16:BO16"/>
    <mergeCell ref="BP16:BT16"/>
    <mergeCell ref="BU16:CB16"/>
    <mergeCell ref="B17:I17"/>
    <mergeCell ref="J17:L17"/>
    <mergeCell ref="M17:O17"/>
    <mergeCell ref="P17:S17"/>
    <mergeCell ref="T17:X17"/>
    <mergeCell ref="Y17:AC17"/>
    <mergeCell ref="AD17:AL17"/>
    <mergeCell ref="AD16:AL16"/>
    <mergeCell ref="AM16:AP16"/>
    <mergeCell ref="AQ16:AU16"/>
    <mergeCell ref="AV16:AZ16"/>
    <mergeCell ref="BA16:BE16"/>
    <mergeCell ref="BF16:BJ16"/>
    <mergeCell ref="B16:I16"/>
    <mergeCell ref="J16:L16"/>
    <mergeCell ref="M16:O16"/>
    <mergeCell ref="P16:S16"/>
    <mergeCell ref="T16:X16"/>
    <mergeCell ref="Y16:AC16"/>
    <mergeCell ref="BP17:BT17"/>
    <mergeCell ref="BU17:CB17"/>
    <mergeCell ref="B18:I18"/>
    <mergeCell ref="J18:L18"/>
    <mergeCell ref="M18:O18"/>
    <mergeCell ref="P18:S18"/>
    <mergeCell ref="T18:X18"/>
    <mergeCell ref="Y18:AC18"/>
    <mergeCell ref="AD18:AL18"/>
    <mergeCell ref="AM18:AP18"/>
    <mergeCell ref="AM17:AP17"/>
    <mergeCell ref="AQ17:AU17"/>
    <mergeCell ref="AV17:AZ17"/>
    <mergeCell ref="BA17:BE17"/>
    <mergeCell ref="BF17:BJ17"/>
    <mergeCell ref="BK17:BO17"/>
    <mergeCell ref="BK19:BO19"/>
    <mergeCell ref="BP19:BT19"/>
    <mergeCell ref="BU19:CB19"/>
    <mergeCell ref="BU18:CB18"/>
    <mergeCell ref="AQ18:AU18"/>
    <mergeCell ref="AV18:AZ18"/>
    <mergeCell ref="BA18:BE18"/>
    <mergeCell ref="BF18:BJ18"/>
    <mergeCell ref="BK18:BO18"/>
    <mergeCell ref="BP18:BT18"/>
    <mergeCell ref="A20:B20"/>
    <mergeCell ref="A21:B21"/>
    <mergeCell ref="A22:B22"/>
    <mergeCell ref="A23:B23"/>
    <mergeCell ref="A24:B24"/>
    <mergeCell ref="A25:B25"/>
    <mergeCell ref="AV19:AZ19"/>
    <mergeCell ref="BA19:BE19"/>
    <mergeCell ref="BF19:BJ19"/>
    <mergeCell ref="A19:I19"/>
    <mergeCell ref="J19:L19"/>
    <mergeCell ref="M19:O19"/>
    <mergeCell ref="P19:S19"/>
    <mergeCell ref="T19:X19"/>
    <mergeCell ref="Y19:AC19"/>
    <mergeCell ref="AD19:AL19"/>
    <mergeCell ref="AM19:AP19"/>
    <mergeCell ref="AQ19:AU19"/>
  </mergeCells>
  <phoneticPr fontId="6"/>
  <dataValidations count="3">
    <dataValidation type="list" allowBlank="1" showInputMessage="1" showErrorMessage="1" sqref="T4:X4" xr:uid="{3FBCB5F6-B1E0-471F-9CDF-ECC47EFF8CAC}">
      <formula1>$F$39:$F$42</formula1>
    </dataValidation>
    <dataValidation type="list" allowBlank="1" showInputMessage="1" showErrorMessage="1" sqref="Y4:AC4" xr:uid="{A5A4E174-F6EC-4C51-B8D0-4E4B7FB1FE19}">
      <formula1>$A$39:$A$42</formula1>
    </dataValidation>
    <dataValidation type="list" allowBlank="1" showInputMessage="1" showErrorMessage="1" sqref="BP6:BT19" xr:uid="{2315BAF9-773A-4FE6-9FE2-7884D7FF63C1}">
      <formula1>$I$39:$I$42</formula1>
    </dataValidation>
  </dataValidations>
  <pageMargins left="0.51181102362204722" right="0.1574803149606299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実施計画書（別紙A）１～２</vt:lpstr>
      <vt:lpstr>実施計画書（別紙A）３（１）</vt:lpstr>
      <vt:lpstr>実施計画書（別紙A）３（２）</vt:lpstr>
      <vt:lpstr>'実施計画書（別紙A）１～２'!Print_Area</vt:lpstr>
      <vt:lpstr>'実施計画書（別紙A）３（１）'!Print_Area</vt:lpstr>
      <vt:lpstr>'実施計画書（別紙A）３（２）'!Print_Area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江原　愛美（園芸農産課）</cp:lastModifiedBy>
  <cp:lastPrinted>2026-03-04T03:30:48Z</cp:lastPrinted>
  <dcterms:created xsi:type="dcterms:W3CDTF">2016-03-02T05:45:41Z</dcterms:created>
  <dcterms:modified xsi:type="dcterms:W3CDTF">2026-03-06T05:54:33Z</dcterms:modified>
</cp:coreProperties>
</file>