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3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fs101\Share\993000農林水産等連携所属共有\04_園芸農産課\03野菜担当\■佐賀県露地野菜100億円アップ推進事業\要綱要領、参考様式、QA\260323改正　様式修正、収益プラス団体承認\"/>
    </mc:Choice>
  </mc:AlternateContent>
  <xr:revisionPtr revIDLastSave="0" documentId="13_ncr:1_{91B0D646-EA76-4371-B51C-638C87E4DC6C}" xr6:coauthVersionLast="47" xr6:coauthVersionMax="47" xr10:uidLastSave="{00000000-0000-0000-0000-000000000000}"/>
  <bookViews>
    <workbookView xWindow="2640" yWindow="-15060" windowWidth="13785" windowHeight="12360" xr2:uid="{4A8F5411-7E47-4F67-AF4A-AAD9AFA66E7C}"/>
  </bookViews>
  <sheets>
    <sheet name="3-1)計画申請（変更）" sheetId="1" r:id="rId1"/>
    <sheet name="別紙A-3)事業計画書" sheetId="3" r:id="rId2"/>
    <sheet name="参考様式１" sheetId="12" r:id="rId3"/>
    <sheet name="参考様式２" sheetId="19" r:id="rId4"/>
    <sheet name="3-2)交付決定前着手届" sheetId="4" r:id="rId5"/>
    <sheet name="3-3)見積合せ結果報告" sheetId="6" r:id="rId6"/>
    <sheet name="3-4)実施状況報告" sheetId="7" r:id="rId7"/>
    <sheet name="別紙D-3)実施状況報告" sheetId="5" r:id="rId8"/>
    <sheet name="1)交付申請 " sheetId="9" r:id="rId9"/>
    <sheet name="別紙C(交付申請時)" sheetId="8" r:id="rId10"/>
    <sheet name="3)変更交付申請  " sheetId="11" r:id="rId11"/>
    <sheet name="5)実績報告書" sheetId="10" r:id="rId12"/>
    <sheet name="別紙C (実績報告時)" sheetId="13" r:id="rId13"/>
    <sheet name="7)交付請求書(精算)" sheetId="14" r:id="rId14"/>
    <sheet name="9)交付請求書(概算) " sheetId="15" r:id="rId15"/>
  </sheets>
  <externalReferences>
    <externalReference r:id="rId16"/>
    <externalReference r:id="rId17"/>
  </externalReferences>
  <definedNames>
    <definedName name="_xlnm.Print_Area" localSheetId="8">'1)交付申請 '!$A$1:$F$39</definedName>
    <definedName name="_xlnm.Print_Area" localSheetId="10">'3)変更交付申請  '!$A$1:$G$39</definedName>
    <definedName name="_xlnm.Print_Area" localSheetId="0">'3-1)計画申請（変更）'!$A$1:$G$32</definedName>
    <definedName name="_xlnm.Print_Area" localSheetId="4">'3-2)交付決定前着手届'!$A$1:$E$46</definedName>
    <definedName name="_xlnm.Print_Area" localSheetId="5">'3-3)見積合せ結果報告'!$A$1:$E$43</definedName>
    <definedName name="_xlnm.Print_Area" localSheetId="6">'3-4)実施状況報告'!$A$1:$F$42</definedName>
    <definedName name="_xlnm.Print_Area" localSheetId="11">'5)実績報告書'!$A$1:$F$36</definedName>
    <definedName name="_xlnm.Print_Area" localSheetId="13">'7)交付請求書(精算)'!$A$1:$H$46</definedName>
    <definedName name="_xlnm.Print_Area" localSheetId="14">'9)交付請求書(概算) '!$A$1:$H$47</definedName>
    <definedName name="_xlnm.Print_Area" localSheetId="2">参考様式１!$A$1:$K$19</definedName>
    <definedName name="_xlnm.Print_Area" localSheetId="1">'別紙A-3)事業計画書'!$A$1:$G$62</definedName>
    <definedName name="_xlnm.Print_Area" localSheetId="12">'別紙C (実績報告時)'!$A$1:$G$51</definedName>
    <definedName name="_xlnm.Print_Area" localSheetId="9">'別紙C(交付申請時)'!$A$1:$G$50</definedName>
    <definedName name="_xlnm.Print_Area" localSheetId="7">'別紙D-3)実施状況報告'!$A$1:$F$39</definedName>
    <definedName name="管轄局">[1]Sheet1!$B$3:$B$11</definedName>
    <definedName name="政策目的">[1]Sheet1!$G$3:$G$5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9" l="1"/>
  <c r="J14" i="19"/>
  <c r="H14" i="19"/>
  <c r="L13" i="19"/>
  <c r="J13" i="19"/>
  <c r="H13" i="19"/>
  <c r="L12" i="19"/>
  <c r="J12" i="19"/>
  <c r="H12" i="19"/>
  <c r="L11" i="19"/>
  <c r="J11" i="19"/>
  <c r="H11" i="19"/>
  <c r="L10" i="19"/>
  <c r="J10" i="19"/>
  <c r="H10" i="19"/>
  <c r="L9" i="19"/>
  <c r="J9" i="19"/>
  <c r="H9" i="19"/>
  <c r="L8" i="19"/>
  <c r="J8" i="19"/>
  <c r="H8" i="19"/>
  <c r="L7" i="19"/>
  <c r="J7" i="19"/>
  <c r="H7" i="19"/>
  <c r="L6" i="19"/>
  <c r="J6" i="19"/>
  <c r="H6" i="19"/>
  <c r="H15" i="19" s="1"/>
  <c r="L5" i="19"/>
  <c r="L15" i="19" s="1"/>
  <c r="J5" i="19"/>
  <c r="J15" i="19" s="1"/>
  <c r="H5" i="19"/>
  <c r="D25" i="13" l="1"/>
  <c r="E25" i="13"/>
  <c r="C25" i="13"/>
  <c r="D24" i="8"/>
  <c r="B37" i="8" s="1"/>
  <c r="E24" i="8"/>
  <c r="B38" i="8" s="1"/>
  <c r="C24" i="8"/>
  <c r="D13" i="8"/>
  <c r="C13" i="8"/>
  <c r="B13" i="8"/>
  <c r="C14" i="5"/>
  <c r="B37" i="4"/>
  <c r="A37" i="4"/>
  <c r="H9" i="15"/>
  <c r="H10" i="15"/>
  <c r="H8" i="15"/>
  <c r="H9" i="14"/>
  <c r="H10" i="14"/>
  <c r="H8" i="14"/>
  <c r="F9" i="10"/>
  <c r="F10" i="10"/>
  <c r="F8" i="10"/>
  <c r="G9" i="11"/>
  <c r="G10" i="11"/>
  <c r="G8" i="11"/>
  <c r="F9" i="9"/>
  <c r="F10" i="9"/>
  <c r="F8" i="9"/>
  <c r="F9" i="7"/>
  <c r="F10" i="7"/>
  <c r="F8" i="7"/>
  <c r="A31" i="8"/>
  <c r="A28" i="8"/>
  <c r="D14" i="13"/>
  <c r="C14" i="13"/>
  <c r="B14" i="13"/>
  <c r="B30" i="5"/>
  <c r="B28" i="5"/>
  <c r="D14" i="8"/>
  <c r="B14" i="8"/>
  <c r="C14" i="8"/>
  <c r="B26" i="5"/>
  <c r="E38" i="8" l="1" a="1"/>
  <c r="E38" i="8" s="1"/>
  <c r="C39" i="13"/>
  <c r="E37" i="8" a="1"/>
  <c r="E37" i="8" s="1"/>
  <c r="C38" i="13"/>
  <c r="D37" i="8" a="1"/>
  <c r="D37" i="8" s="1"/>
  <c r="D38" i="8" a="1"/>
  <c r="D38" i="8" s="1"/>
  <c r="B39" i="8"/>
  <c r="D39" i="8" l="1"/>
  <c r="C40" i="13"/>
  <c r="E39" i="8"/>
  <c r="E8" i="5"/>
  <c r="B5" i="5"/>
  <c r="C39" i="3"/>
  <c r="C37" i="4" s="1"/>
  <c r="G15" i="12"/>
  <c r="F15" i="12"/>
  <c r="D39" i="3"/>
  <c r="E39" i="3"/>
  <c r="E10" i="6"/>
  <c r="E9" i="6"/>
  <c r="E8" i="6"/>
  <c r="E9" i="4"/>
  <c r="E10" i="4"/>
  <c r="E8" i="4"/>
  <c r="C5" i="15"/>
  <c r="C5" i="14"/>
  <c r="D30" i="5"/>
  <c r="D28" i="5"/>
  <c r="D26" i="5"/>
  <c r="A26" i="5"/>
  <c r="C46" i="8"/>
  <c r="C39" i="8"/>
  <c r="D13" i="13"/>
  <c r="C13" i="13"/>
  <c r="B13" i="13"/>
  <c r="A4" i="8"/>
  <c r="B20" i="8"/>
  <c r="B20" i="13" s="1"/>
  <c r="B21" i="8"/>
  <c r="B21" i="13" s="1"/>
  <c r="B19" i="8"/>
  <c r="B19" i="13" s="1"/>
  <c r="A20" i="8"/>
  <c r="A20" i="13" s="1"/>
  <c r="A21" i="8"/>
  <c r="A21" i="13" s="1"/>
  <c r="A19" i="8"/>
  <c r="A19" i="13" s="1"/>
  <c r="A30" i="5"/>
  <c r="A28" i="5"/>
  <c r="C20" i="5"/>
  <c r="D20" i="5"/>
  <c r="E20" i="5"/>
  <c r="B20" i="5"/>
  <c r="C8" i="5"/>
  <c r="C9" i="5"/>
  <c r="B7" i="5"/>
  <c r="B6" i="5"/>
  <c r="B5" i="10"/>
  <c r="B5" i="11"/>
  <c r="B5" i="9"/>
  <c r="B5" i="7"/>
  <c r="B5" i="6"/>
  <c r="B39" i="13" l="1"/>
  <c r="B38" i="13"/>
  <c r="B40" i="13" l="1"/>
  <c r="D38" i="13" a="1"/>
  <c r="D38" i="13" s="1"/>
  <c r="E38" i="13" a="1"/>
  <c r="E38" i="13" s="1"/>
  <c r="D39" i="13" a="1"/>
  <c r="D39" i="13" s="1"/>
  <c r="E39" i="13" a="1"/>
  <c r="E39" i="13" s="1"/>
  <c r="B44" i="8"/>
  <c r="B45" i="13"/>
  <c r="B47" i="13" s="1"/>
  <c r="E40" i="13" l="1"/>
  <c r="D40" i="13"/>
  <c r="B46" i="8"/>
  <c r="C45" i="13"/>
  <c r="E44" i="8" a="1"/>
  <c r="E44" i="8" s="1"/>
  <c r="E46" i="8" s="1"/>
  <c r="D44" i="8" a="1"/>
  <c r="D44" i="8" s="1"/>
  <c r="D46" i="8" s="1"/>
  <c r="B5" i="4"/>
  <c r="E45" i="13" l="1" a="1"/>
  <c r="E45" i="13" s="1"/>
  <c r="E47" i="13" s="1"/>
  <c r="C47" i="13"/>
  <c r="D45" i="13" a="1"/>
  <c r="D45" i="13" s="1"/>
  <c r="D4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B14" authorId="0" shapeId="0" xr:uid="{12CC2086-FC62-4A95-A3EC-C79893DFAED1}">
      <text>
        <r>
          <rPr>
            <b/>
            <sz val="14"/>
            <color indexed="81"/>
            <rFont val="MS P ゴシック"/>
            <family val="3"/>
            <charset val="128"/>
          </rPr>
          <t>①の場合のみ記入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A16" authorId="0" shapeId="0" xr:uid="{14CB1278-C940-4DB6-9DC8-FA1A32BAA659}">
      <text>
        <r>
          <rPr>
            <b/>
            <sz val="14"/>
            <color indexed="81"/>
            <rFont val="MS P ゴシック"/>
            <family val="3"/>
            <charset val="128"/>
          </rPr>
          <t>計画書の「6事業計画」と同様に記載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鍋山　侑大（杵藤農林事務所）</author>
  </authors>
  <commentList>
    <comment ref="A4" authorId="0" shapeId="0" xr:uid="{E26B8AD7-D754-4F12-ADD5-298E341F19CA}">
      <text>
        <r>
          <rPr>
            <b/>
            <sz val="14"/>
            <color indexed="81"/>
            <rFont val="MS P ゴシック"/>
            <family val="3"/>
            <charset val="128"/>
          </rPr>
          <t>交付申請時の別紙Aの内容を基に、実施したことの成果を記載</t>
        </r>
      </text>
    </comment>
    <comment ref="A29" authorId="0" shapeId="0" xr:uid="{4203DDD6-1DD2-4BF0-A7C5-B8F3A25873BC}">
      <text>
        <r>
          <rPr>
            <b/>
            <sz val="14"/>
            <color indexed="81"/>
            <rFont val="MS P ゴシック"/>
            <family val="3"/>
            <charset val="128"/>
          </rPr>
          <t>交付申請時の別紙Aの内容を基に、事業の効果を記載</t>
        </r>
      </text>
    </comment>
    <comment ref="A32" authorId="0" shapeId="0" xr:uid="{F180688E-D781-43CB-B9B7-46A0E94857E1}">
      <text>
        <r>
          <rPr>
            <b/>
            <sz val="14"/>
            <color indexed="81"/>
            <rFont val="MS P ゴシック"/>
            <family val="3"/>
            <charset val="128"/>
          </rPr>
          <t>資材の購入、研修会の開催等、活動内容全てが完了した日付を記入。資材の購入が完了した日とは、納品日を指す。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<sst xmlns="http://schemas.openxmlformats.org/spreadsheetml/2006/main" count="480" uniqueCount="309">
  <si>
    <t>令和　　年　　月　　日　</t>
  </si>
  <si>
    <t>事業実施主体名</t>
  </si>
  <si>
    <t>所在地</t>
  </si>
  <si>
    <t>代表者役職名・氏名　　　　　　　　　　</t>
  </si>
  <si>
    <t>について（　　年度目）</t>
  </si>
  <si>
    <t>（注意）</t>
  </si>
  <si>
    <t>　　 　 　佐賀県露地野菜100億円アップ推進事業実施計画の（変更）承認申請</t>
    <phoneticPr fontId="1"/>
  </si>
  <si>
    <t xml:space="preserve"> （変更の理由）</t>
    <phoneticPr fontId="1"/>
  </si>
  <si>
    <t>　</t>
    <phoneticPr fontId="1"/>
  </si>
  <si>
    <t xml:space="preserve"> 添えて（変更）承認申請します。</t>
    <phoneticPr fontId="1"/>
  </si>
  <si>
    <t>１　事業実施主体の概要</t>
  </si>
  <si>
    <t>(E-mail)</t>
  </si>
  <si>
    <t>(TEL)</t>
    <phoneticPr fontId="1"/>
  </si>
  <si>
    <t>(FAX)</t>
    <phoneticPr fontId="1"/>
  </si>
  <si>
    <t>（注意）担当者は、本事業の実施及び会計手続等の窓口となる者を記載する。</t>
  </si>
  <si>
    <t>４　園芸産地888計画の策定主体　</t>
  </si>
  <si>
    <t>　例）○○部会、法人名など</t>
  </si>
  <si>
    <t>５　目標</t>
  </si>
  <si>
    <t>作付面積の拡大
（ha）</t>
    <rPh sb="0" eb="4">
      <t>サクツケメンセキ</t>
    </rPh>
    <rPh sb="5" eb="7">
      <t>カクダイ</t>
    </rPh>
    <phoneticPr fontId="1"/>
  </si>
  <si>
    <t>注１　作付面積は、小数点第３位を切り捨てて記入すること。</t>
    <phoneticPr fontId="1"/>
  </si>
  <si>
    <t>６　事業計画</t>
  </si>
  <si>
    <t>経費の内訳</t>
  </si>
  <si>
    <t>事業量</t>
  </si>
  <si>
    <t>事業費（円）</t>
  </si>
  <si>
    <t>負担区分</t>
  </si>
  <si>
    <t>実施時期</t>
  </si>
  <si>
    <t>備考</t>
  </si>
  <si>
    <t>その他（円）</t>
  </si>
  <si>
    <t>例）</t>
  </si>
  <si>
    <t>・検討会の開催</t>
  </si>
  <si>
    <t>・技術講習会の開催</t>
  </si>
  <si>
    <t>・実証にかかる経費　　　　　</t>
  </si>
  <si>
    <t>〇回</t>
  </si>
  <si>
    <t>〇袋</t>
  </si>
  <si>
    <t>合計</t>
  </si>
  <si>
    <t>７　事業の実施により見込まれる効果</t>
  </si>
  <si>
    <t>８　事業完了（予定）年月日</t>
  </si>
  <si>
    <t>・見積書等事業費の積算根拠となる資料</t>
  </si>
  <si>
    <t>・作付圃場の所在地及び面積が確認できる資料（参考様式１）</t>
  </si>
  <si>
    <t>・事業実施主体の規約等（団体の場合）</t>
  </si>
  <si>
    <t>・園芸産地888計画（未策定の場合）</t>
  </si>
  <si>
    <t>・その他必要な資料</t>
  </si>
  <si>
    <t>を了承のうえ、補助金交付決定前に着手したいので届け出ます。</t>
    <phoneticPr fontId="1"/>
  </si>
  <si>
    <t>記</t>
  </si>
  <si>
    <t>１　補助金交付決定を受けるまでの期間内に、天変地異の事由によって実施した事業に損</t>
    <phoneticPr fontId="1"/>
  </si>
  <si>
    <t>２　補助金交付決定を受けた補助金額が、交付申請額または交付申請予定額に達しない場合</t>
    <phoneticPr fontId="1"/>
  </si>
  <si>
    <t>３　補助金交付決定前に着手する事業実施主体については、着手から補助金交付決定を受け</t>
    <phoneticPr fontId="1"/>
  </si>
  <si>
    <t>４　補助事業を行うため契約を締結する場合は、佐賀県ローカル発注促進要領（平成24年</t>
    <phoneticPr fontId="1"/>
  </si>
  <si>
    <t>　失を生じた場合、これらの損失は事業実施主体が負担するものとする。</t>
    <phoneticPr fontId="1"/>
  </si>
  <si>
    <t>　においても、異議がないこと。</t>
    <phoneticPr fontId="1"/>
  </si>
  <si>
    <t>　る期間内においては、計画変更を行わないこと。</t>
    <phoneticPr fontId="1"/>
  </si>
  <si>
    <t>　10月９日付）のとおり県内企業と契約するように努めること。　</t>
    <phoneticPr fontId="1"/>
  </si>
  <si>
    <t>【別添】</t>
  </si>
  <si>
    <t>品目名</t>
  </si>
  <si>
    <t>理由</t>
  </si>
  <si>
    <t>着手予定日</t>
    <phoneticPr fontId="1"/>
  </si>
  <si>
    <t>注）個人申請の場合は、代表者役職名・氏名の項は記入不要。</t>
  </si>
  <si>
    <t xml:space="preserve"> このことについて、下記のとおり報告します。</t>
    <rPh sb="10" eb="12">
      <t>カキ</t>
    </rPh>
    <rPh sb="16" eb="18">
      <t>ホウコク</t>
    </rPh>
    <phoneticPr fontId="1"/>
  </si>
  <si>
    <t>記</t>
    <rPh sb="0" eb="1">
      <t>キ</t>
    </rPh>
    <phoneticPr fontId="1"/>
  </si>
  <si>
    <t>１　見積合わせ等の結果概要</t>
  </si>
  <si>
    <t>見積合わせ等実施方法</t>
  </si>
  <si>
    <t>（実施した方法に□にレを記入）</t>
  </si>
  <si>
    <t>見積合わせ等</t>
  </si>
  <si>
    <t>の結果</t>
  </si>
  <si>
    <t>経費の内容</t>
  </si>
  <si>
    <t>事業者名</t>
  </si>
  <si>
    <t>価格（税込）</t>
  </si>
  <si>
    <t>決定</t>
  </si>
  <si>
    <t>２　見積合わせ・入札を複数回行った場合は、それぞれ作成すること。</t>
  </si>
  <si>
    <t>２　添付資料</t>
  </si>
  <si>
    <t>　　見積書等の写し</t>
  </si>
  <si>
    <t>　　 　 　佐賀県露地野菜100億円アップ推進事業実施状況報告書</t>
    <rPh sb="25" eb="27">
      <t>ジッシ</t>
    </rPh>
    <rPh sb="27" eb="29">
      <t>ジョウキョウ</t>
    </rPh>
    <rPh sb="29" eb="32">
      <t>ホウコクショ</t>
    </rPh>
    <phoneticPr fontId="1"/>
  </si>
  <si>
    <t>（令和◯年度：◯年目）について</t>
    <rPh sb="1" eb="3">
      <t>レイワ</t>
    </rPh>
    <rPh sb="4" eb="6">
      <t>ネンド</t>
    </rPh>
    <rPh sb="8" eb="10">
      <t>ネンメ</t>
    </rPh>
    <phoneticPr fontId="1"/>
  </si>
  <si>
    <t xml:space="preserve"> 　 とおり関係書類を添えて報告します。</t>
    <rPh sb="14" eb="16">
      <t>ホウコク</t>
    </rPh>
    <phoneticPr fontId="1"/>
  </si>
  <si>
    <t>別紙のとおり</t>
    <rPh sb="0" eb="2">
      <t>ベッシ</t>
    </rPh>
    <phoneticPr fontId="1"/>
  </si>
  <si>
    <t>　　〔関係書類〕</t>
    <phoneticPr fontId="1"/>
  </si>
  <si>
    <t>達成率</t>
    <rPh sb="0" eb="3">
      <t>タッセイリツ</t>
    </rPh>
    <phoneticPr fontId="1"/>
  </si>
  <si>
    <t>（Ｂ/Ａ）</t>
    <phoneticPr fontId="1"/>
  </si>
  <si>
    <t>〈添付書類）</t>
    <phoneticPr fontId="1"/>
  </si>
  <si>
    <t>・品目ごとの出荷実績が分かるもの</t>
    <rPh sb="1" eb="3">
      <t>ヒンモク</t>
    </rPh>
    <rPh sb="6" eb="10">
      <t>シュッカジッセキ</t>
    </rPh>
    <rPh sb="11" eb="12">
      <t>ワ</t>
    </rPh>
    <phoneticPr fontId="1"/>
  </si>
  <si>
    <t>１　目標年の欄は事業採択後作付1年目の翌々年度とする。</t>
  </si>
  <si>
    <t>２　達成率は、目標に対する達成度を小数点第２位を四捨五入し、％単位で記載する。</t>
  </si>
  <si>
    <t>課題及び改善方法</t>
    <rPh sb="0" eb="2">
      <t>カダイ</t>
    </rPh>
    <rPh sb="2" eb="3">
      <t>オヨ</t>
    </rPh>
    <rPh sb="4" eb="8">
      <t>カイゼンホウホウ</t>
    </rPh>
    <phoneticPr fontId="1"/>
  </si>
  <si>
    <t>(作付面積:ha)</t>
    <rPh sb="1" eb="3">
      <t>サクツケ</t>
    </rPh>
    <rPh sb="3" eb="5">
      <t>メンセキ</t>
    </rPh>
    <phoneticPr fontId="1"/>
  </si>
  <si>
    <t>(作付面積:ha)</t>
    <phoneticPr fontId="1"/>
  </si>
  <si>
    <t xml:space="preserve"> 団体名</t>
    <phoneticPr fontId="1"/>
  </si>
  <si>
    <t xml:space="preserve"> 代表者名</t>
    <phoneticPr fontId="1"/>
  </si>
  <si>
    <t xml:space="preserve"> 担当者名</t>
    <phoneticPr fontId="1"/>
  </si>
  <si>
    <t>目標(Ａ)</t>
    <rPh sb="0" eb="2">
      <t>モクヒョウ</t>
    </rPh>
    <phoneticPr fontId="1"/>
  </si>
  <si>
    <t>実積(Ｂ)</t>
    <rPh sb="0" eb="2">
      <t>ジッセキ</t>
    </rPh>
    <phoneticPr fontId="1"/>
  </si>
  <si>
    <t>（様式第３－１号）</t>
    <phoneticPr fontId="1"/>
  </si>
  <si>
    <t xml:space="preserve"> 佐賀県露地野菜100億円アップ推進事業実施要領別記３の第７に基づき、関係書類を</t>
    <phoneticPr fontId="1"/>
  </si>
  <si>
    <t xml:space="preserve">１　取組品目ごとに事業実施計画（変更）の承認申請をする。
２　事業実施計画の承認申請を行う場合は、（変更）、（変更の理由）を消去すること。
３　変更承認申請を行う場合には、（変更）及び（変更の理由）の（）を消去し、変更の理
　　由を記入すること。また、事業実施計画の承認通知があった計画の内容と変更後の計画
　　の内容とを容易に比較対照できるように変更部分を二段書きとし、変更前を括弧書きで
　　上段に記載する。
４　個人申請の場合は、代表者役職名・氏名は記入不要。
５　誓約書（別紙Ｃ）は、代表者のみ提出すること。 </t>
    <phoneticPr fontId="1"/>
  </si>
  <si>
    <t>（別紙Ａ―３）</t>
    <rPh sb="1" eb="3">
      <t>ベッシ</t>
    </rPh>
    <phoneticPr fontId="1"/>
  </si>
  <si>
    <t>露地野菜収益性プラス支援事業実施計画書</t>
    <rPh sb="0" eb="4">
      <t>ロジヤサイ</t>
    </rPh>
    <rPh sb="4" eb="7">
      <t>シュウエキセイ</t>
    </rPh>
    <rPh sb="10" eb="12">
      <t>シエン</t>
    </rPh>
    <rPh sb="12" eb="14">
      <t>ジギョウ</t>
    </rPh>
    <rPh sb="14" eb="16">
      <t>ジッシ</t>
    </rPh>
    <rPh sb="16" eb="19">
      <t>ケイカクショ</t>
    </rPh>
    <phoneticPr fontId="1"/>
  </si>
  <si>
    <t>２　取組内容</t>
    <rPh sb="2" eb="6">
      <t>トリクミナイヨウ</t>
    </rPh>
    <phoneticPr fontId="1"/>
  </si>
  <si>
    <t>３　事業の目的</t>
    <rPh sb="2" eb="4">
      <t>ジギョウ</t>
    </rPh>
    <rPh sb="5" eb="7">
      <t>モクテキ</t>
    </rPh>
    <phoneticPr fontId="1"/>
  </si>
  <si>
    <t>（注意）</t>
    <phoneticPr fontId="1"/>
  </si>
  <si>
    <t>　　①又は②のいずれかに✓を行い、①を選択する場合は品目名及び前年度の苗の購入数を記入すること。</t>
    <phoneticPr fontId="1"/>
  </si>
  <si>
    <t>事業採択前年度</t>
    <rPh sb="0" eb="2">
      <t>ジギョウ</t>
    </rPh>
    <rPh sb="2" eb="7">
      <t>サイタクゼンネンド</t>
    </rPh>
    <phoneticPr fontId="1"/>
  </si>
  <si>
    <t>採択年度</t>
    <rPh sb="0" eb="4">
      <t>サイタクネンド</t>
    </rPh>
    <phoneticPr fontId="1"/>
  </si>
  <si>
    <t>目標年</t>
    <rPh sb="0" eb="2">
      <t>モクヒョウ</t>
    </rPh>
    <rPh sb="2" eb="3">
      <t>ネン</t>
    </rPh>
    <phoneticPr fontId="1"/>
  </si>
  <si>
    <t>　２　目標年は採択年度の翌々年度とする</t>
    <rPh sb="9" eb="11">
      <t>ネンド</t>
    </rPh>
    <phoneticPr fontId="1"/>
  </si>
  <si>
    <t>１　「備考」には、仕入れに係る消費税相当額について、これを減額した場合には、「減額した金額〇〇〇円
　（県費相当額）」を、同税額がない場合には「該当なし」と、同税額が明らかでない場合は「含税額」とそれ
　ぞれ記入すること。
　減額した金額＝（消費税額×実質補助率〔県費補助金/消費税抜き額：端数処理は行わない〕）小数点以下切り捨て</t>
    <phoneticPr fontId="1"/>
  </si>
  <si>
    <t>・育苗・栽培計画書</t>
    <rPh sb="1" eb="3">
      <t>イクビョウ</t>
    </rPh>
    <phoneticPr fontId="1"/>
  </si>
  <si>
    <t>（様式第３－２号）</t>
    <phoneticPr fontId="1"/>
  </si>
  <si>
    <t>（様式第３－３号）</t>
    <phoneticPr fontId="1"/>
  </si>
  <si>
    <t>　　 　  佐賀県露地野菜100億円アップ推進事業（露地野菜収益性プラス支援事業）</t>
    <rPh sb="26" eb="30">
      <t>ロジヤサイ</t>
    </rPh>
    <rPh sb="30" eb="33">
      <t>シュウエキセイ</t>
    </rPh>
    <rPh sb="36" eb="38">
      <t>シエン</t>
    </rPh>
    <rPh sb="38" eb="40">
      <t>ジギョウ</t>
    </rPh>
    <phoneticPr fontId="1"/>
  </si>
  <si>
    <t>４　「経費の内容」の欄は、肥料代、農薬代などを記入すること。</t>
    <phoneticPr fontId="1"/>
  </si>
  <si>
    <t>（様式第３－４号）</t>
    <phoneticPr fontId="1"/>
  </si>
  <si>
    <t xml:space="preserve"> 佐賀県露地野菜100億円アップ推進事業実施要領別記３の第９に基づき、下記の</t>
    <rPh sb="35" eb="37">
      <t>カキ</t>
    </rPh>
    <phoneticPr fontId="1"/>
  </si>
  <si>
    <t>（別紙Ｄ－３）</t>
    <rPh sb="1" eb="3">
      <t>ベッシ</t>
    </rPh>
    <phoneticPr fontId="1"/>
  </si>
  <si>
    <t>露地野菜収益性プラス支援事業実施状況報告書（〇年目）</t>
    <rPh sb="0" eb="4">
      <t>ロジヤサイ</t>
    </rPh>
    <rPh sb="4" eb="7">
      <t>シュウエキセイ</t>
    </rPh>
    <rPh sb="10" eb="12">
      <t>シエン</t>
    </rPh>
    <rPh sb="12" eb="14">
      <t>ジギョウ</t>
    </rPh>
    <rPh sb="14" eb="16">
      <t>ジッシ</t>
    </rPh>
    <rPh sb="16" eb="18">
      <t>ジョウキョウ</t>
    </rPh>
    <rPh sb="18" eb="21">
      <t>ホウコクショ</t>
    </rPh>
    <rPh sb="23" eb="24">
      <t>ネン</t>
    </rPh>
    <rPh sb="24" eb="25">
      <t>メ</t>
    </rPh>
    <phoneticPr fontId="1"/>
  </si>
  <si>
    <t>２　取組内容</t>
    <rPh sb="2" eb="6">
      <t>トリクミナイヨウ</t>
    </rPh>
    <phoneticPr fontId="1"/>
  </si>
  <si>
    <t>３　自家育苗の導入状況（①の場合に記入する）</t>
    <rPh sb="2" eb="4">
      <t>ジカ</t>
    </rPh>
    <rPh sb="4" eb="6">
      <t>イクビョウ</t>
    </rPh>
    <rPh sb="7" eb="9">
      <t>ドウニュウ</t>
    </rPh>
    <rPh sb="9" eb="11">
      <t>ジョウキョウ</t>
    </rPh>
    <rPh sb="14" eb="16">
      <t>バアイ</t>
    </rPh>
    <rPh sb="17" eb="19">
      <t>キニュウ</t>
    </rPh>
    <phoneticPr fontId="1"/>
  </si>
  <si>
    <t>　（注意）①又は②のいずれかに✓を行い、①の場合は品目を記入すること。</t>
  </si>
  <si>
    <t>(達成率が８割未満の場合に記入する。)</t>
    <rPh sb="1" eb="3">
      <t>タッセイ</t>
    </rPh>
    <rPh sb="3" eb="4">
      <t>リツ</t>
    </rPh>
    <rPh sb="6" eb="7">
      <t>ワリ</t>
    </rPh>
    <rPh sb="7" eb="9">
      <t>ミマン</t>
    </rPh>
    <rPh sb="10" eb="12">
      <t>バアイ</t>
    </rPh>
    <rPh sb="13" eb="15">
      <t>キニュウ</t>
    </rPh>
    <phoneticPr fontId="1"/>
  </si>
  <si>
    <t>2年目</t>
    <rPh sb="1" eb="3">
      <t>ネンメ</t>
    </rPh>
    <phoneticPr fontId="1"/>
  </si>
  <si>
    <t>3年目</t>
    <rPh sb="1" eb="3">
      <t>ネンメ</t>
    </rPh>
    <phoneticPr fontId="1"/>
  </si>
  <si>
    <t>別紙C：露地野菜収益性プラス支援事業</t>
    <rPh sb="0" eb="2">
      <t>ベッシ</t>
    </rPh>
    <rPh sb="4" eb="6">
      <t>ロジ</t>
    </rPh>
    <rPh sb="6" eb="8">
      <t>ヤサイ</t>
    </rPh>
    <rPh sb="8" eb="11">
      <t>シュウエキセイ</t>
    </rPh>
    <rPh sb="14" eb="16">
      <t>シエン</t>
    </rPh>
    <rPh sb="16" eb="18">
      <t>ジギョウ</t>
    </rPh>
    <phoneticPr fontId="4"/>
  </si>
  <si>
    <t>２　取組内容・対象品目</t>
    <rPh sb="2" eb="4">
      <t>トリクミ</t>
    </rPh>
    <rPh sb="4" eb="6">
      <t>ナイヨウ</t>
    </rPh>
    <rPh sb="7" eb="9">
      <t>タイショウ</t>
    </rPh>
    <rPh sb="9" eb="11">
      <t>ヒンモク</t>
    </rPh>
    <phoneticPr fontId="1"/>
  </si>
  <si>
    <t>　
　</t>
    <phoneticPr fontId="1"/>
  </si>
  <si>
    <t>３　目標</t>
    <rPh sb="2" eb="4">
      <t>モクヒョウ</t>
    </rPh>
    <phoneticPr fontId="1"/>
  </si>
  <si>
    <t>作付面積の拡大（ha）</t>
    <rPh sb="0" eb="2">
      <t>サクツケ</t>
    </rPh>
    <rPh sb="2" eb="4">
      <t>メンセキ</t>
    </rPh>
    <rPh sb="5" eb="7">
      <t>カクダイ</t>
    </rPh>
    <phoneticPr fontId="1"/>
  </si>
  <si>
    <t>経費の内訳</t>
    <phoneticPr fontId="1"/>
  </si>
  <si>
    <t>事業費（円）</t>
    <rPh sb="4" eb="5">
      <t>エン</t>
    </rPh>
    <phoneticPr fontId="1"/>
  </si>
  <si>
    <t>負担区分</t>
    <rPh sb="0" eb="2">
      <t>フタン</t>
    </rPh>
    <rPh sb="2" eb="4">
      <t>クブン</t>
    </rPh>
    <phoneticPr fontId="1"/>
  </si>
  <si>
    <t>実施時期</t>
    <rPh sb="0" eb="2">
      <t>ジッシ</t>
    </rPh>
    <rPh sb="2" eb="4">
      <t>ジキ</t>
    </rPh>
    <phoneticPr fontId="1"/>
  </si>
  <si>
    <t>県補助金（円）</t>
    <rPh sb="5" eb="6">
      <t>エン</t>
    </rPh>
    <phoneticPr fontId="1"/>
  </si>
  <si>
    <t>その他（円）</t>
    <rPh sb="2" eb="3">
      <t>タ</t>
    </rPh>
    <rPh sb="4" eb="5">
      <t>エン</t>
    </rPh>
    <phoneticPr fontId="1"/>
  </si>
  <si>
    <t>（注１）　「備考」には、仕入れに係る消費税相当額について、これを減額した場合には、　「減額した金額〇〇〇円（県費相当額）」を、
            同税額がない場合には「該当なし」と、同税額が明らかでない場合は「含税額」とそれぞれ記入すること。
　　　　　減額した金額＝（消費税額×実質補助率〔県費補助金/消費税抜き額：端数処理は行わない〕）小数点以下切り捨て</t>
    <rPh sb="1" eb="2">
      <t>チュウ</t>
    </rPh>
    <rPh sb="6" eb="8">
      <t>ビコウ</t>
    </rPh>
    <rPh sb="12" eb="14">
      <t>シイ</t>
    </rPh>
    <rPh sb="16" eb="17">
      <t>カカ</t>
    </rPh>
    <rPh sb="18" eb="21">
      <t>ショウヒゼイ</t>
    </rPh>
    <rPh sb="21" eb="23">
      <t>ソウトウ</t>
    </rPh>
    <rPh sb="23" eb="24">
      <t>ガク</t>
    </rPh>
    <rPh sb="32" eb="34">
      <t>ゲンガク</t>
    </rPh>
    <rPh sb="36" eb="38">
      <t>バアイ</t>
    </rPh>
    <rPh sb="43" eb="45">
      <t>ゲンガク</t>
    </rPh>
    <rPh sb="47" eb="49">
      <t>キンガク</t>
    </rPh>
    <rPh sb="52" eb="53">
      <t>エン</t>
    </rPh>
    <rPh sb="54" eb="56">
      <t>ケンピ</t>
    </rPh>
    <rPh sb="56" eb="58">
      <t>ソウトウ</t>
    </rPh>
    <rPh sb="58" eb="59">
      <t>ガク</t>
    </rPh>
    <rPh sb="76" eb="77">
      <t>ドウ</t>
    </rPh>
    <rPh sb="77" eb="78">
      <t>ゼイ</t>
    </rPh>
    <rPh sb="78" eb="79">
      <t>ガク</t>
    </rPh>
    <rPh sb="82" eb="84">
      <t>バアイ</t>
    </rPh>
    <rPh sb="87" eb="89">
      <t>ガイトウ</t>
    </rPh>
    <rPh sb="94" eb="95">
      <t>ドウ</t>
    </rPh>
    <rPh sb="95" eb="96">
      <t>ゼイ</t>
    </rPh>
    <rPh sb="96" eb="97">
      <t>ガク</t>
    </rPh>
    <rPh sb="98" eb="99">
      <t>アキ</t>
    </rPh>
    <rPh sb="104" eb="106">
      <t>バアイ</t>
    </rPh>
    <rPh sb="108" eb="109">
      <t>ガン</t>
    </rPh>
    <rPh sb="109" eb="111">
      <t>ゼイガク</t>
    </rPh>
    <rPh sb="117" eb="119">
      <t>キニュウ</t>
    </rPh>
    <rPh sb="130" eb="132">
      <t>ゲンガク</t>
    </rPh>
    <rPh sb="134" eb="136">
      <t>キンガク</t>
    </rPh>
    <rPh sb="138" eb="141">
      <t>ショウヒゼイ</t>
    </rPh>
    <rPh sb="141" eb="142">
      <t>ガク</t>
    </rPh>
    <rPh sb="143" eb="145">
      <t>ジッシツ</t>
    </rPh>
    <rPh sb="145" eb="148">
      <t>ホジョリツ</t>
    </rPh>
    <rPh sb="149" eb="151">
      <t>ケンピ</t>
    </rPh>
    <rPh sb="151" eb="154">
      <t>ホジョキン</t>
    </rPh>
    <rPh sb="155" eb="158">
      <t>ショウヒゼイ</t>
    </rPh>
    <rPh sb="158" eb="159">
      <t>ヌ</t>
    </rPh>
    <rPh sb="160" eb="161">
      <t>ガク</t>
    </rPh>
    <rPh sb="162" eb="164">
      <t>ハスウ</t>
    </rPh>
    <rPh sb="164" eb="166">
      <t>ショリ</t>
    </rPh>
    <rPh sb="167" eb="168">
      <t>オコナ</t>
    </rPh>
    <rPh sb="173" eb="176">
      <t>ショウスウテン</t>
    </rPh>
    <rPh sb="176" eb="178">
      <t>イカ</t>
    </rPh>
    <rPh sb="178" eb="179">
      <t>キ</t>
    </rPh>
    <rPh sb="180" eb="181">
      <t>ス</t>
    </rPh>
    <phoneticPr fontId="1"/>
  </si>
  <si>
    <t>５　事業の効果</t>
    <rPh sb="2" eb="4">
      <t>ジギョウ</t>
    </rPh>
    <rPh sb="5" eb="7">
      <t>コウカ</t>
    </rPh>
    <phoneticPr fontId="1"/>
  </si>
  <si>
    <t>７　収支予算（精算）</t>
    <rPh sb="2" eb="4">
      <t>シュウシ</t>
    </rPh>
    <rPh sb="4" eb="6">
      <t>ヨサン</t>
    </rPh>
    <rPh sb="7" eb="9">
      <t>セイサン</t>
    </rPh>
    <phoneticPr fontId="1"/>
  </si>
  <si>
    <t>（１）収入の部</t>
    <rPh sb="3" eb="5">
      <t>シュウニュウ</t>
    </rPh>
    <rPh sb="6" eb="7">
      <t>ブ</t>
    </rPh>
    <phoneticPr fontId="1"/>
  </si>
  <si>
    <t>（単位：円）</t>
    <rPh sb="1" eb="3">
      <t>タンイ</t>
    </rPh>
    <rPh sb="4" eb="5">
      <t>エン</t>
    </rPh>
    <phoneticPr fontId="1"/>
  </si>
  <si>
    <t>区分</t>
    <rPh sb="0" eb="2">
      <t>クブン</t>
    </rPh>
    <phoneticPr fontId="1"/>
  </si>
  <si>
    <t>本年度予算額</t>
    <rPh sb="0" eb="3">
      <t>ホンネンド</t>
    </rPh>
    <rPh sb="3" eb="5">
      <t>ヨサン</t>
    </rPh>
    <rPh sb="5" eb="6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</si>
  <si>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</si>
  <si>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比較増減</t>
    <rPh sb="0" eb="2">
      <t>ヒカク</t>
    </rPh>
    <rPh sb="2" eb="4">
      <t>ゾウゲン</t>
    </rPh>
    <phoneticPr fontId="1"/>
  </si>
  <si>
    <t>増</t>
    <rPh sb="0" eb="1">
      <t>ゾウ</t>
    </rPh>
    <phoneticPr fontId="1"/>
  </si>
  <si>
    <t>減</t>
    <rPh sb="0" eb="1">
      <t>ゲン</t>
    </rPh>
    <phoneticPr fontId="1"/>
  </si>
  <si>
    <t>県費補助金</t>
    <rPh sb="0" eb="2">
      <t>ケンピ</t>
    </rPh>
    <rPh sb="2" eb="5">
      <t>ホジョキン</t>
    </rPh>
    <phoneticPr fontId="1"/>
  </si>
  <si>
    <t>　　　　　　　計</t>
    <rPh sb="7" eb="8">
      <t>ケイ</t>
    </rPh>
    <phoneticPr fontId="1"/>
  </si>
  <si>
    <t>（２）支出の部</t>
    <rPh sb="3" eb="5">
      <t>シシュツ</t>
    </rPh>
    <rPh sb="6" eb="7">
      <t>ブ</t>
    </rPh>
    <phoneticPr fontId="1"/>
  </si>
  <si>
    <t>露地野菜収益性プラス支援事業</t>
    <rPh sb="0" eb="2">
      <t>ロジ</t>
    </rPh>
    <rPh sb="2" eb="4">
      <t>ヤサイ</t>
    </rPh>
    <rPh sb="4" eb="7">
      <t>シュウエキセイ</t>
    </rPh>
    <rPh sb="10" eb="12">
      <t>シエン</t>
    </rPh>
    <rPh sb="12" eb="14">
      <t>ジギョウ</t>
    </rPh>
    <phoneticPr fontId="1"/>
  </si>
  <si>
    <t>　　　　　　　　　計</t>
    <rPh sb="9" eb="10">
      <t>ケイ</t>
    </rPh>
    <phoneticPr fontId="1"/>
  </si>
  <si>
    <t>８　添付書類【実績報告書のみ添付】</t>
    <rPh sb="2" eb="4">
      <t>テンプ</t>
    </rPh>
    <rPh sb="4" eb="6">
      <t>ショルイ</t>
    </rPh>
    <rPh sb="7" eb="9">
      <t>ジッセキ</t>
    </rPh>
    <rPh sb="9" eb="12">
      <t>ホウコクショ</t>
    </rPh>
    <rPh sb="14" eb="16">
      <t>テンプ</t>
    </rPh>
    <phoneticPr fontId="1"/>
  </si>
  <si>
    <t>・請求書や領収書等経費の内容がわかるもの</t>
    <rPh sb="1" eb="4">
      <t>セイキュウショ</t>
    </rPh>
    <rPh sb="5" eb="8">
      <t>リョウシュウショ</t>
    </rPh>
    <rPh sb="8" eb="9">
      <t>トウ</t>
    </rPh>
    <rPh sb="9" eb="11">
      <t>ケイヒ</t>
    </rPh>
    <rPh sb="12" eb="14">
      <t>ナイヨウ</t>
    </rPh>
    <phoneticPr fontId="1"/>
  </si>
  <si>
    <t>・作付圃場の所在地及び面積が確認できる資料（参考様式1、計画承認申請時から変更があった場合のみ添付）</t>
    <rPh sb="1" eb="3">
      <t>サクツ</t>
    </rPh>
    <rPh sb="3" eb="5">
      <t>ホジョウ</t>
    </rPh>
    <rPh sb="6" eb="9">
      <t>ショザイチ</t>
    </rPh>
    <rPh sb="9" eb="10">
      <t>オヨ</t>
    </rPh>
    <rPh sb="11" eb="13">
      <t>メンセキ</t>
    </rPh>
    <rPh sb="14" eb="16">
      <t>カクニン</t>
    </rPh>
    <rPh sb="19" eb="21">
      <t>シリョウ</t>
    </rPh>
    <rPh sb="22" eb="24">
      <t>サンコウ</t>
    </rPh>
    <rPh sb="24" eb="26">
      <t>ヨウシキ</t>
    </rPh>
    <rPh sb="28" eb="30">
      <t>ケイカク</t>
    </rPh>
    <rPh sb="30" eb="32">
      <t>ショウニン</t>
    </rPh>
    <rPh sb="32" eb="34">
      <t>シンセイ</t>
    </rPh>
    <rPh sb="34" eb="35">
      <t>ジ</t>
    </rPh>
    <rPh sb="37" eb="39">
      <t>ヘンコウ</t>
    </rPh>
    <rPh sb="43" eb="45">
      <t>バアイ</t>
    </rPh>
    <rPh sb="47" eb="49">
      <t>テンプ</t>
    </rPh>
    <phoneticPr fontId="1"/>
  </si>
  <si>
    <t>（注１）①又は②に✓を入れ、①の場合は品目名を記入すること。</t>
    <rPh sb="1" eb="2">
      <t>チュウ</t>
    </rPh>
    <rPh sb="5" eb="6">
      <t>マタ</t>
    </rPh>
    <rPh sb="11" eb="12">
      <t>イ</t>
    </rPh>
    <rPh sb="16" eb="18">
      <t>バアイ</t>
    </rPh>
    <rPh sb="19" eb="22">
      <t>ヒンモクメイ</t>
    </rPh>
    <rPh sb="23" eb="25">
      <t>キニュウ</t>
    </rPh>
    <phoneticPr fontId="1"/>
  </si>
  <si>
    <t xml:space="preserve">         における見積合わせ等について（結果報告）</t>
    <rPh sb="13" eb="15">
      <t>ミツモリ</t>
    </rPh>
    <rPh sb="15" eb="16">
      <t>ア</t>
    </rPh>
    <rPh sb="18" eb="19">
      <t>トウ</t>
    </rPh>
    <rPh sb="24" eb="26">
      <t>ケッカ</t>
    </rPh>
    <rPh sb="26" eb="28">
      <t>ホウコク</t>
    </rPh>
    <phoneticPr fontId="1"/>
  </si>
  <si>
    <t>３「見積合わせ等の結果」の「決定」の欄は、決定事業者名の欄に「〇」を記入すること。</t>
    <rPh sb="35" eb="36">
      <t>ニュウ</t>
    </rPh>
    <phoneticPr fontId="1"/>
  </si>
  <si>
    <t>３　個人申請の場合、代表者役職名・氏名の項は記入不要。</t>
  </si>
  <si>
    <t>　ステム実証事業（活動経費）」の場合には別紙Ｄを添付する。</t>
    <phoneticPr fontId="1"/>
  </si>
  <si>
    <t>　紙Ｂを、「露地野菜収益性プラス支援事業」の場合は別紙Ｃを、「露地野菜用機械導入サポートシ</t>
    <phoneticPr fontId="1"/>
  </si>
  <si>
    <t>２　「露地野菜導入チャレンジ事業」の場合は別紙Ａを、「露地野菜生産拡大支援事業」の場合は別</t>
    <phoneticPr fontId="1"/>
  </si>
  <si>
    <t>　れかを記入する。</t>
    <phoneticPr fontId="1"/>
  </si>
  <si>
    <t>　菜収益性プラス支援事業」「露地野菜用機械導入サポートシステム実証事業（活動経費）」のいず</t>
    <phoneticPr fontId="1"/>
  </si>
  <si>
    <t>１　表題のかっこ内には、「露地野菜導入チャレンジ事業」「露地野菜生産拡大支援事業」「露地野</t>
    <phoneticPr fontId="1"/>
  </si>
  <si>
    <t>（注意）</t>
    <rPh sb="2" eb="3">
      <t>イ</t>
    </rPh>
    <phoneticPr fontId="1"/>
  </si>
  <si>
    <t>記　</t>
    <rPh sb="0" eb="1">
      <t>キ</t>
    </rPh>
    <phoneticPr fontId="1"/>
  </si>
  <si>
    <t>係書類を添えて申請します。</t>
  </si>
  <si>
    <t>補助金等交付規則及び佐賀県露地野菜100億円アップ推進事業費補助金交付要綱の規定により、関</t>
  </si>
  <si>
    <t>佐賀県露地野菜100億円アップ推進事業費補助金　金　　　　　　　円を交付されるよう、佐賀県</t>
  </si>
  <si>
    <t>　令和　　年度において、下記のとおり佐賀県露地野菜100億円アップ推進事業を実施したいので、</t>
    <phoneticPr fontId="1"/>
  </si>
  <si>
    <t>　　　 令和　　年度佐賀県露地野菜100億円アップ推進事業費補助金交付申請書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コウフ</t>
    </rPh>
    <rPh sb="35" eb="38">
      <t>シンセイショ</t>
    </rPh>
    <phoneticPr fontId="1"/>
  </si>
  <si>
    <t>（様式第１号）</t>
    <phoneticPr fontId="1"/>
  </si>
  <si>
    <t>（様式第３号）</t>
    <phoneticPr fontId="1"/>
  </si>
  <si>
    <t>　　　 令和　　年度佐賀県露地野菜100億円アップ推進事業費補助金実積報告書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ジッセキ</t>
    </rPh>
    <rPh sb="35" eb="38">
      <t>ホウコクショ</t>
    </rPh>
    <phoneticPr fontId="1"/>
  </si>
  <si>
    <t>　令和　　年　　月　　日付け　　　第　　号で補助金交付決定の通知があった令和　　年度佐</t>
    <phoneticPr fontId="1"/>
  </si>
  <si>
    <t>賀県露地野菜100億円アップ推進事業について、下記のとおり事業を実施したので、佐賀県補助金</t>
    <phoneticPr fontId="1"/>
  </si>
  <si>
    <t>等交付規則及び佐賀県露地野菜100億円アップ推進事業費補助金交付要綱の規定により、関係書類</t>
    <phoneticPr fontId="1"/>
  </si>
  <si>
    <t>を添えて報告します。</t>
    <phoneticPr fontId="1"/>
  </si>
  <si>
    <t>２　記以下は、補助金交付申請書の様式に準じて作成すること。</t>
    <rPh sb="2" eb="3">
      <t>キ</t>
    </rPh>
    <rPh sb="3" eb="5">
      <t>イカ</t>
    </rPh>
    <rPh sb="7" eb="10">
      <t>ホジョキン</t>
    </rPh>
    <rPh sb="10" eb="15">
      <t>コウフシンセイショ</t>
    </rPh>
    <rPh sb="16" eb="18">
      <t>ヨウシキ</t>
    </rPh>
    <rPh sb="19" eb="20">
      <t>ジュン</t>
    </rPh>
    <rPh sb="22" eb="24">
      <t>サクセイ</t>
    </rPh>
    <phoneticPr fontId="1"/>
  </si>
  <si>
    <t>３　個人申請の場合、代表者役職名・氏名の項は記入不要。</t>
    <phoneticPr fontId="1"/>
  </si>
  <si>
    <t>４　個人申請の場合、代表者役職名・氏名の項は記入不要。</t>
  </si>
  <si>
    <t>　に変更部分を二段書きとし、変更前を（　　）書きで上段に記載すること。</t>
    <phoneticPr fontId="1"/>
  </si>
  <si>
    <t>　的」を「変更の理由」に書き換え、事業計画及び経費の配分が変更前と変更後で比較できるよう</t>
    <phoneticPr fontId="1"/>
  </si>
  <si>
    <t>３　記以下は、補助金交付申請書に準じて作成すること。この場合において、同様式中「事業の目</t>
    <phoneticPr fontId="1"/>
  </si>
  <si>
    <t>２　金額の変更がない変更申請の場合は、［　　］の部分は削除すること。</t>
    <phoneticPr fontId="1"/>
  </si>
  <si>
    <t>す。</t>
    <phoneticPr fontId="1"/>
  </si>
  <si>
    <t>賀県露地野菜100億円アップ推進事業費補助金交付要綱の規定により、関係書類を添えて申請しま</t>
    <phoneticPr fontId="1"/>
  </si>
  <si>
    <t>〔金　　　　　　　円の追加交付（減額承認）を受け〕たいので、佐賀県補助金等交付規則及び佐</t>
    <phoneticPr fontId="1"/>
  </si>
  <si>
    <t>賀県露地野菜100億円アップ推進事業について、下記により事業の内容及び経費の配分を変更し</t>
    <phoneticPr fontId="1"/>
  </si>
  <si>
    <t>　　　 令和　　年度佐賀県露地野菜100億円アップ推進事業費補助金変更承認申請書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ヘンコウ</t>
    </rPh>
    <rPh sb="35" eb="37">
      <t>ショウニン</t>
    </rPh>
    <rPh sb="37" eb="40">
      <t>シンセイショ</t>
    </rPh>
    <phoneticPr fontId="1"/>
  </si>
  <si>
    <t>（参考様式1）</t>
    <rPh sb="1" eb="3">
      <t>サンコウ</t>
    </rPh>
    <rPh sb="3" eb="5">
      <t>ヨウシキ</t>
    </rPh>
    <phoneticPr fontId="1"/>
  </si>
  <si>
    <t>作付圃場の所在地及び面積の一覧表</t>
    <rPh sb="0" eb="2">
      <t>サクツケ</t>
    </rPh>
    <rPh sb="2" eb="4">
      <t>ホジョウ</t>
    </rPh>
    <rPh sb="5" eb="8">
      <t>ショザイチ</t>
    </rPh>
    <rPh sb="8" eb="9">
      <t>オヨ</t>
    </rPh>
    <rPh sb="10" eb="12">
      <t>メンセキ</t>
    </rPh>
    <rPh sb="13" eb="16">
      <t>イチランヒョウ</t>
    </rPh>
    <phoneticPr fontId="1"/>
  </si>
  <si>
    <t>農家名</t>
    <rPh sb="0" eb="2">
      <t>ノウカ</t>
    </rPh>
    <rPh sb="2" eb="3">
      <t>メイ</t>
    </rPh>
    <phoneticPr fontId="1"/>
  </si>
  <si>
    <t>圃場の所在地</t>
    <rPh sb="0" eb="2">
      <t>ホジョウ</t>
    </rPh>
    <rPh sb="3" eb="6">
      <t>ショザイチ</t>
    </rPh>
    <phoneticPr fontId="1"/>
  </si>
  <si>
    <t>圃場面積（ha）</t>
    <rPh sb="0" eb="2">
      <t>ホジョウ</t>
    </rPh>
    <rPh sb="2" eb="4">
      <t>メンセキ</t>
    </rPh>
    <phoneticPr fontId="1"/>
  </si>
  <si>
    <t>③のうち
作付面積(ha)</t>
    <rPh sb="5" eb="7">
      <t>サクツケ</t>
    </rPh>
    <rPh sb="7" eb="9">
      <t>メンセキ</t>
    </rPh>
    <phoneticPr fontId="1"/>
  </si>
  <si>
    <r>
      <t xml:space="preserve">播種日
</t>
    </r>
    <r>
      <rPr>
        <sz val="10"/>
        <rFont val="游ゴシック"/>
        <family val="3"/>
        <charset val="128"/>
        <scheme val="minor"/>
      </rPr>
      <t>（自家育苗導入・拡大の取組のみ記入）</t>
    </r>
    <rPh sb="0" eb="2">
      <t>ハシュ</t>
    </rPh>
    <rPh sb="2" eb="3">
      <t>ヒ</t>
    </rPh>
    <rPh sb="5" eb="9">
      <t>ジカイクビョウ</t>
    </rPh>
    <rPh sb="9" eb="11">
      <t>ドウニュウ</t>
    </rPh>
    <rPh sb="12" eb="14">
      <t>カクダイ</t>
    </rPh>
    <rPh sb="15" eb="17">
      <t>トリクミ</t>
    </rPh>
    <rPh sb="19" eb="21">
      <t>キニュウ</t>
    </rPh>
    <phoneticPr fontId="1"/>
  </si>
  <si>
    <t>定植日</t>
    <rPh sb="0" eb="3">
      <t>テイショクビ</t>
    </rPh>
    <phoneticPr fontId="1"/>
  </si>
  <si>
    <t>収穫日</t>
    <rPh sb="0" eb="3">
      <t>シュウカクヒ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</si>
  <si>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</si>
  <si>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</si>
  <si>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</si>
  <si>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</si>
  <si>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</si>
  <si>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</si>
  <si>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</si>
  <si>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計</t>
    <rPh sb="0" eb="1">
      <t>ケイ</t>
    </rPh>
    <phoneticPr fontId="1"/>
  </si>
  <si>
    <t>名</t>
    <rPh sb="0" eb="1">
      <t>メイ</t>
    </rPh>
    <phoneticPr fontId="1"/>
  </si>
  <si>
    <t>圃場</t>
    <rPh sb="0" eb="2">
      <t>ホジョウ</t>
    </rPh>
    <phoneticPr fontId="1"/>
  </si>
  <si>
    <t>注1）①～⑦は、計画承認申請時に計画を記入しておき、変更があった場合は変更申請又は実績報告時に変更する。</t>
    <rPh sb="0" eb="1">
      <t>チュウ</t>
    </rPh>
    <rPh sb="8" eb="10">
      <t>ケイカク</t>
    </rPh>
    <rPh sb="10" eb="12">
      <t>ショウニン</t>
    </rPh>
    <rPh sb="12" eb="14">
      <t>シンセイ</t>
    </rPh>
    <rPh sb="14" eb="15">
      <t>ジ</t>
    </rPh>
    <rPh sb="16" eb="18">
      <t>ケイカク</t>
    </rPh>
    <rPh sb="19" eb="21">
      <t>キニュウ</t>
    </rPh>
    <rPh sb="26" eb="28">
      <t>ヘンコウ</t>
    </rPh>
    <rPh sb="32" eb="34">
      <t>バアイ</t>
    </rPh>
    <rPh sb="35" eb="37">
      <t>ヘンコウ</t>
    </rPh>
    <rPh sb="37" eb="39">
      <t>シンセイ</t>
    </rPh>
    <rPh sb="39" eb="40">
      <t>マタ</t>
    </rPh>
    <rPh sb="41" eb="43">
      <t>ジッセキ</t>
    </rPh>
    <rPh sb="43" eb="45">
      <t>ホウコク</t>
    </rPh>
    <rPh sb="45" eb="46">
      <t>ジ</t>
    </rPh>
    <rPh sb="47" eb="49">
      <t>ヘンコウ</t>
    </rPh>
    <phoneticPr fontId="1"/>
  </si>
  <si>
    <t>注2）③、➃の各圃場の面積は切り捨てる必要はなく、④の合計面積の小数点第３位を切り捨てる。</t>
    <rPh sb="0" eb="1">
      <t>チュウ</t>
    </rPh>
    <rPh sb="7" eb="8">
      <t>カク</t>
    </rPh>
    <rPh sb="8" eb="10">
      <t>ホジョウ</t>
    </rPh>
    <rPh sb="11" eb="13">
      <t>メンセキ</t>
    </rPh>
    <rPh sb="14" eb="15">
      <t>キ</t>
    </rPh>
    <rPh sb="16" eb="17">
      <t>ス</t>
    </rPh>
    <rPh sb="19" eb="21">
      <t>ヒツヨウ</t>
    </rPh>
    <rPh sb="27" eb="29">
      <t>ゴウケイ</t>
    </rPh>
    <rPh sb="29" eb="31">
      <t>メンセキ</t>
    </rPh>
    <rPh sb="32" eb="35">
      <t>ショウスウテン</t>
    </rPh>
    <rPh sb="35" eb="36">
      <t>ダイ</t>
    </rPh>
    <rPh sb="37" eb="38">
      <t>イ</t>
    </rPh>
    <rPh sb="39" eb="40">
      <t>キ</t>
    </rPh>
    <rPh sb="41" eb="42">
      <t>ス</t>
    </rPh>
    <phoneticPr fontId="1"/>
  </si>
  <si>
    <t>注3）⑤は、収益性プラス支援事業の自家育苗導入・拡大の取組の場合に記入する。</t>
    <rPh sb="0" eb="1">
      <t>チュウ</t>
    </rPh>
    <rPh sb="6" eb="9">
      <t>シュウエキセイ</t>
    </rPh>
    <rPh sb="12" eb="14">
      <t>シエン</t>
    </rPh>
    <rPh sb="14" eb="16">
      <t>ジギョウ</t>
    </rPh>
    <rPh sb="17" eb="21">
      <t>ジカイクビョウ</t>
    </rPh>
    <rPh sb="21" eb="23">
      <t>ドウニュウ</t>
    </rPh>
    <rPh sb="24" eb="26">
      <t>カクダイ</t>
    </rPh>
    <rPh sb="27" eb="29">
      <t>トリクミ</t>
    </rPh>
    <rPh sb="30" eb="32">
      <t>バアイ</t>
    </rPh>
    <rPh sb="33" eb="35">
      <t>キニュウ</t>
    </rPh>
    <phoneticPr fontId="1"/>
  </si>
  <si>
    <t>(令和◯年度)</t>
    <phoneticPr fontId="1"/>
  </si>
  <si>
    <t>県補助金(円)</t>
    <phoneticPr fontId="1"/>
  </si>
  <si>
    <t>　　　・露地野菜収益性プラス支援事業実施状況報告書（別紙Ｄ－３）（添付資料含む）</t>
    <rPh sb="8" eb="11">
      <t>シュウエキセイ</t>
    </rPh>
    <rPh sb="14" eb="16">
      <t>シエン</t>
    </rPh>
    <rPh sb="20" eb="22">
      <t>ジョウキョウ</t>
    </rPh>
    <rPh sb="22" eb="25">
      <t>ホウコクショ</t>
    </rPh>
    <phoneticPr fontId="1"/>
  </si>
  <si>
    <t>令和　年　月　日</t>
    <phoneticPr fontId="1"/>
  </si>
  <si>
    <t>　佐賀県知事　　　　　</t>
    <phoneticPr fontId="1"/>
  </si>
  <si>
    <t>山口　祥義</t>
    <rPh sb="0" eb="2">
      <t>ヤマグチ</t>
    </rPh>
    <rPh sb="3" eb="4">
      <t>ヒロ</t>
    </rPh>
    <rPh sb="4" eb="5">
      <t>ヨシ</t>
    </rPh>
    <phoneticPr fontId="1"/>
  </si>
  <si>
    <t>様</t>
    <rPh sb="0" eb="1">
      <t>サマ</t>
    </rPh>
    <phoneticPr fontId="1"/>
  </si>
  <si>
    <t>所　在　地</t>
    <phoneticPr fontId="1"/>
  </si>
  <si>
    <t>代表者役職名・氏名</t>
    <phoneticPr fontId="1"/>
  </si>
  <si>
    <t>　〔関係書類〕</t>
    <phoneticPr fontId="1"/>
  </si>
  <si>
    <t>　　・露地野菜収益性プラス支援事業実施計画書（別紙Ａ－３）（添付資料含む）</t>
    <rPh sb="7" eb="10">
      <t>シュウエキセイ</t>
    </rPh>
    <rPh sb="13" eb="15">
      <t>シエン</t>
    </rPh>
    <phoneticPr fontId="1"/>
  </si>
  <si>
    <t>　　・誓約書（別紙Ｂ、別紙Ｃ）</t>
    <phoneticPr fontId="1"/>
  </si>
  <si>
    <t>　　　②れんこん作付拡大</t>
    <phoneticPr fontId="1"/>
  </si>
  <si>
    <t>　佐賀県知事　　　　　</t>
    <phoneticPr fontId="1"/>
  </si>
  <si>
    <t>様</t>
  </si>
  <si>
    <t>　　　　補助金交付決定前着手届</t>
    <rPh sb="4" eb="7">
      <t>ホジョキン</t>
    </rPh>
    <rPh sb="7" eb="12">
      <t>コウフケッテイマエ</t>
    </rPh>
    <rPh sb="12" eb="14">
      <t>チャクシュ</t>
    </rPh>
    <rPh sb="14" eb="15">
      <t>トドケ</t>
    </rPh>
    <phoneticPr fontId="1"/>
  </si>
  <si>
    <t>　　　　佐賀県露地野菜100億円アップ推進事業（露地野菜収益性プラス支援事業）の</t>
    <rPh sb="24" eb="28">
      <t>ロジヤサイ</t>
    </rPh>
    <rPh sb="28" eb="31">
      <t>シュウエキセイ</t>
    </rPh>
    <rPh sb="34" eb="36">
      <t>シエン</t>
    </rPh>
    <rPh sb="36" eb="38">
      <t>ジギョウ</t>
    </rPh>
    <phoneticPr fontId="1"/>
  </si>
  <si>
    <t>　佐賀県露地野菜100億円アップ推進事業実施計画に基づく別添事業について、下記条件</t>
    <phoneticPr fontId="1"/>
  </si>
  <si>
    <t>　　　 ①自家育苗の導入・拡大</t>
    <phoneticPr fontId="1"/>
  </si>
  <si>
    <t>　　　 ②れんこん作付拡大</t>
    <phoneticPr fontId="1"/>
  </si>
  <si>
    <t>令和　年　月　日</t>
    <phoneticPr fontId="1"/>
  </si>
  <si>
    <t xml:space="preserve">   見積合わせ（　　　　　者）</t>
    <phoneticPr fontId="1"/>
  </si>
  <si>
    <t>　 入札（　　　　　者）</t>
    <phoneticPr fontId="1"/>
  </si>
  <si>
    <t>自家育苗した苗の圃場作付面積(ha)</t>
    <phoneticPr fontId="1"/>
  </si>
  <si>
    <t>事業採択前年度　　</t>
    <phoneticPr fontId="1"/>
  </si>
  <si>
    <t>目標年</t>
    <phoneticPr fontId="1"/>
  </si>
  <si>
    <t>１　事業の目的</t>
    <rPh sb="2" eb="4">
      <t>ジギョウ</t>
    </rPh>
    <rPh sb="5" eb="7">
      <t>モクテキ</t>
    </rPh>
    <phoneticPr fontId="1"/>
  </si>
  <si>
    <t>６　事業完了予定年月日</t>
    <rPh sb="2" eb="4">
      <t>ジギョウ</t>
    </rPh>
    <rPh sb="4" eb="6">
      <t>カンリョウ</t>
    </rPh>
    <rPh sb="6" eb="8">
      <t>ヨテイ</t>
    </rPh>
    <rPh sb="8" eb="11">
      <t>ネンガッピ</t>
    </rPh>
    <phoneticPr fontId="1"/>
  </si>
  <si>
    <t>７　収支予算</t>
    <rPh sb="2" eb="4">
      <t>シュウシ</t>
    </rPh>
    <rPh sb="4" eb="6">
      <t>ヨサン</t>
    </rPh>
    <phoneticPr fontId="1"/>
  </si>
  <si>
    <t>４　事業計画</t>
    <rPh sb="2" eb="4">
      <t>ジギョウ</t>
    </rPh>
    <rPh sb="4" eb="6">
      <t>ケイカク</t>
    </rPh>
    <phoneticPr fontId="1"/>
  </si>
  <si>
    <t>１　事業の成果</t>
    <rPh sb="2" eb="4">
      <t>ジギョウ</t>
    </rPh>
    <rPh sb="5" eb="7">
      <t>セイカ</t>
    </rPh>
    <phoneticPr fontId="1"/>
  </si>
  <si>
    <t>４　事業実績</t>
    <rPh sb="2" eb="4">
      <t>ジギョウ</t>
    </rPh>
    <rPh sb="4" eb="6">
      <t>ジッセキ</t>
    </rPh>
    <phoneticPr fontId="1"/>
  </si>
  <si>
    <t>６　事業完了年月日</t>
    <rPh sb="2" eb="4">
      <t>ジギョウ</t>
    </rPh>
    <rPh sb="4" eb="6">
      <t>カンリョウ</t>
    </rPh>
    <rPh sb="6" eb="9">
      <t>ネンガッピ</t>
    </rPh>
    <phoneticPr fontId="1"/>
  </si>
  <si>
    <t>採択後作付1年目</t>
    <rPh sb="0" eb="3">
      <t>サイタクゴ</t>
    </rPh>
    <rPh sb="3" eb="5">
      <t>サクツケ</t>
    </rPh>
    <rPh sb="6" eb="8">
      <t>ネンメ</t>
    </rPh>
    <phoneticPr fontId="1"/>
  </si>
  <si>
    <t>採択後作付2年目</t>
    <rPh sb="0" eb="3">
      <t>サイタクゴ</t>
    </rPh>
    <rPh sb="3" eb="5">
      <t>サクツケ</t>
    </rPh>
    <rPh sb="6" eb="8">
      <t>ネンメ</t>
    </rPh>
    <phoneticPr fontId="1"/>
  </si>
  <si>
    <t>その他</t>
  </si>
  <si>
    <t>その他</t>
    <rPh sb="2" eb="3">
      <t>タ</t>
    </rPh>
    <phoneticPr fontId="1"/>
  </si>
  <si>
    <t>令和◯年◯月〇日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</si>
  <si>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県費補助金</t>
  </si>
  <si>
    <t>　　　　　　　計</t>
  </si>
  <si>
    <t>本年度精算額</t>
    <rPh sb="0" eb="3">
      <t>ホンネンド</t>
    </rPh>
    <rPh sb="3" eb="5">
      <t>セイサン</t>
    </rPh>
    <rPh sb="5" eb="6">
      <t>ガク</t>
    </rPh>
    <phoneticPr fontId="1"/>
  </si>
  <si>
    <t>　　　①自家育苗の導入・拡大　（品目名：　　　　　　　　　　　）</t>
    <rPh sb="16" eb="19">
      <t>ヒンモクメイ</t>
    </rPh>
    <phoneticPr fontId="1"/>
  </si>
  <si>
    <t>　　　②れんこん作付拡大</t>
    <phoneticPr fontId="1"/>
  </si>
  <si>
    <t>（様式第７号）</t>
    <phoneticPr fontId="1"/>
  </si>
  <si>
    <t>　　　 令和　　年度佐賀県露地野菜100億円アップ推進事業費補助金交付請求書</t>
    <rPh sb="4" eb="6">
      <t>レイワ</t>
    </rPh>
    <rPh sb="8" eb="10">
      <t>ネンド</t>
    </rPh>
    <rPh sb="10" eb="13">
      <t>サガケン</t>
    </rPh>
    <rPh sb="13" eb="15">
      <t>ロジ</t>
    </rPh>
    <rPh sb="15" eb="17">
      <t>ヤサイ</t>
    </rPh>
    <rPh sb="20" eb="22">
      <t>オクエン</t>
    </rPh>
    <rPh sb="25" eb="27">
      <t>スイシン</t>
    </rPh>
    <rPh sb="27" eb="29">
      <t>ジギョウ</t>
    </rPh>
    <rPh sb="29" eb="30">
      <t>ヒ</t>
    </rPh>
    <rPh sb="30" eb="33">
      <t>ホジョキン</t>
    </rPh>
    <rPh sb="33" eb="35">
      <t>コウフ</t>
    </rPh>
    <rPh sb="35" eb="38">
      <t>セイキュウショ</t>
    </rPh>
    <phoneticPr fontId="1"/>
  </si>
  <si>
    <t>（露地野菜導入チャレンジ事業）</t>
    <rPh sb="1" eb="3">
      <t>ロジ</t>
    </rPh>
    <rPh sb="3" eb="5">
      <t>ヤサイ</t>
    </rPh>
    <rPh sb="5" eb="7">
      <t>ドウニュウ</t>
    </rPh>
    <rPh sb="12" eb="14">
      <t>ジギョウ</t>
    </rPh>
    <phoneticPr fontId="1"/>
  </si>
  <si>
    <t>　令和　　年　　月　　日付け　　第　　号で額の確定通知があった令和　　年度佐賀県露地野</t>
    <phoneticPr fontId="1"/>
  </si>
  <si>
    <t>菜100億円アップ推進事業費補助金について、下記金額を交付されるよう佐賀県補助金等交付規則</t>
    <phoneticPr fontId="1"/>
  </si>
  <si>
    <t>及び佐賀県露地野菜100億円アップ推進事業費補助金交付要綱の規定により請求します。</t>
    <phoneticPr fontId="1"/>
  </si>
  <si>
    <t>請　  　求　　　額</t>
    <rPh sb="0" eb="1">
      <t>ショウ</t>
    </rPh>
    <rPh sb="5" eb="6">
      <t>モトム</t>
    </rPh>
    <rPh sb="9" eb="10">
      <t>ガク</t>
    </rPh>
    <phoneticPr fontId="1"/>
  </si>
  <si>
    <t>　　　内訳</t>
    <phoneticPr fontId="1"/>
  </si>
  <si>
    <t>確　定　額</t>
    <phoneticPr fontId="1"/>
  </si>
  <si>
    <t>（金額）</t>
    <rPh sb="1" eb="3">
      <t>キンガク</t>
    </rPh>
    <phoneticPr fontId="1"/>
  </si>
  <si>
    <r>
      <t>交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付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済</t>
    </r>
    <r>
      <rPr>
        <sz val="7"/>
        <color theme="1"/>
        <rFont val="ＭＳ 明朝"/>
        <family val="1"/>
        <charset val="128"/>
      </rPr>
      <t xml:space="preserve"> </t>
    </r>
    <r>
      <rPr>
        <sz val="11"/>
        <color theme="1"/>
        <rFont val="ＭＳ 明朝"/>
        <family val="1"/>
        <charset val="128"/>
      </rPr>
      <t>額　　　　　　　</t>
    </r>
    <phoneticPr fontId="1"/>
  </si>
  <si>
    <t>　　　　　　今回請求額</t>
    <phoneticPr fontId="1"/>
  </si>
  <si>
    <t>　　　　　残　　　額</t>
    <phoneticPr fontId="1"/>
  </si>
  <si>
    <t>【口座番号】</t>
    <phoneticPr fontId="1"/>
  </si>
  <si>
    <t>　口座名義人</t>
    <phoneticPr fontId="1"/>
  </si>
  <si>
    <t>　名義人のフリガナ</t>
    <phoneticPr fontId="1"/>
  </si>
  <si>
    <t>　金融機関名</t>
  </si>
  <si>
    <t>　本支店名</t>
  </si>
  <si>
    <t>　口座種類</t>
  </si>
  <si>
    <t>　口座番号</t>
  </si>
  <si>
    <t>１　「精算払」で交付する場合の様式である。</t>
  </si>
  <si>
    <t>２　表題のかっこ内には、「露地野菜導入チャレンジ事業」「露地野菜生産拡大支援事業」「露地</t>
    <phoneticPr fontId="1"/>
  </si>
  <si>
    <t>　野菜収益性プラス支援事業」「露地野菜用機械導入サポートシステム実証事業（活動経費）」の</t>
    <phoneticPr fontId="1"/>
  </si>
  <si>
    <t>　いずれかを記入する。</t>
    <phoneticPr fontId="1"/>
  </si>
  <si>
    <t>３　組織の代表者と口座名義人が異なる場合は、委任状を添付すること。</t>
  </si>
  <si>
    <t>（様式第９号）</t>
    <phoneticPr fontId="1"/>
  </si>
  <si>
    <t>　　内訳　</t>
  </si>
  <si>
    <t>　確　定　額</t>
    <phoneticPr fontId="1"/>
  </si>
  <si>
    <t>交付決定額</t>
    <rPh sb="2" eb="4">
      <t>ケッテイ</t>
    </rPh>
    <phoneticPr fontId="1"/>
  </si>
  <si>
    <t>交 付 済額</t>
    <rPh sb="4" eb="5">
      <t>ズ</t>
    </rPh>
    <rPh sb="5" eb="6">
      <t>ガク</t>
    </rPh>
    <phoneticPr fontId="1"/>
  </si>
  <si>
    <t>１　「概算払」で交付する場合の様式である。</t>
    <phoneticPr fontId="1"/>
  </si>
  <si>
    <t>２　表題のかっこ内には、「露地野菜導入チャレンジ事業」「露地野菜収益性プラス支援事業」の</t>
    <phoneticPr fontId="1"/>
  </si>
  <si>
    <t>　　事業活用していない
　　事業活用しており目標達成している</t>
    <rPh sb="2" eb="4">
      <t>ジギョウ</t>
    </rPh>
    <rPh sb="4" eb="6">
      <t>カツヨウ</t>
    </rPh>
    <rPh sb="14" eb="16">
      <t>ジギョウ</t>
    </rPh>
    <rPh sb="16" eb="18">
      <t>カツヨウ</t>
    </rPh>
    <rPh sb="22" eb="24">
      <t>モクヒョウ</t>
    </rPh>
    <rPh sb="24" eb="26">
      <t>タッセイ</t>
    </rPh>
    <phoneticPr fontId="1"/>
  </si>
  <si>
    <t>事業年度</t>
    <rPh sb="0" eb="2">
      <t>ジギョウ</t>
    </rPh>
    <rPh sb="2" eb="4">
      <t>ネンド</t>
    </rPh>
    <phoneticPr fontId="1"/>
  </si>
  <si>
    <t>事業メニュー</t>
    <rPh sb="0" eb="2">
      <t>ジギョウ</t>
    </rPh>
    <phoneticPr fontId="1"/>
  </si>
  <si>
    <t>対象品目</t>
    <rPh sb="0" eb="4">
      <t>タイショウヒンモク</t>
    </rPh>
    <phoneticPr fontId="1"/>
  </si>
  <si>
    <t>現在の作付面積(生産拡大のみ記入)</t>
    <rPh sb="0" eb="2">
      <t>ゲンザイ</t>
    </rPh>
    <rPh sb="3" eb="5">
      <t>サクツケ</t>
    </rPh>
    <rPh sb="5" eb="7">
      <t>メンセキ</t>
    </rPh>
    <rPh sb="8" eb="12">
      <t>セイサンカクダイ</t>
    </rPh>
    <rPh sb="14" eb="16">
      <t>キニュウ</t>
    </rPh>
    <phoneticPr fontId="1"/>
  </si>
  <si>
    <t>10　添付書類</t>
    <phoneticPr fontId="1"/>
  </si>
  <si>
    <t>９　過去の露地野菜100億円アップ推進事業実施状況</t>
    <rPh sb="2" eb="4">
      <t>カコ</t>
    </rPh>
    <rPh sb="5" eb="7">
      <t>ロジ</t>
    </rPh>
    <rPh sb="7" eb="9">
      <t>ヤサイ</t>
    </rPh>
    <rPh sb="12" eb="14">
      <t>オクエン</t>
    </rPh>
    <rPh sb="17" eb="19">
      <t>スイシン</t>
    </rPh>
    <rPh sb="19" eb="21">
      <t>ジギョウ</t>
    </rPh>
    <rPh sb="21" eb="23">
      <t>ジッシ</t>
    </rPh>
    <rPh sb="23" eb="25">
      <t>ジョウキョウ</t>
    </rPh>
    <phoneticPr fontId="1"/>
  </si>
  <si>
    <t>本）</t>
    <rPh sb="0" eb="1">
      <t>ホン</t>
    </rPh>
    <phoneticPr fontId="1"/>
  </si>
  <si>
    <t>　　　　（品目名：   　　　　　　　　　　</t>
    <phoneticPr fontId="1"/>
  </si>
  <si>
    <t>　）（前年度の苗の購入数：　　　</t>
    <phoneticPr fontId="1"/>
  </si>
  <si>
    <t>　　  ①自家育苗の導入・拡大（品目名：　　　　　　</t>
    <phoneticPr fontId="1"/>
  </si>
  <si>
    <t>）</t>
    <phoneticPr fontId="1"/>
  </si>
  <si>
    <t>総事業費（円）</t>
    <phoneticPr fontId="1"/>
  </si>
  <si>
    <t>１　原則として、１件の購入予定金額が20万円以上の場合に提出すること。</t>
    <phoneticPr fontId="1"/>
  </si>
  <si>
    <t>（参考様式２）</t>
    <rPh sb="1" eb="3">
      <t>サンコウ</t>
    </rPh>
    <rPh sb="3" eb="5">
      <t>ヨウシキ</t>
    </rPh>
    <phoneticPr fontId="1"/>
  </si>
  <si>
    <t>農業者ごとの事業費一覧（団体の場合のみ）</t>
    <rPh sb="0" eb="3">
      <t>ノウギョウシャ</t>
    </rPh>
    <rPh sb="6" eb="9">
      <t>ジギョウヒ</t>
    </rPh>
    <rPh sb="9" eb="11">
      <t>イチラン</t>
    </rPh>
    <rPh sb="12" eb="14">
      <t>ダンタイ</t>
    </rPh>
    <rPh sb="15" eb="17">
      <t>バアイ</t>
    </rPh>
    <phoneticPr fontId="1"/>
  </si>
  <si>
    <t>品名</t>
    <rPh sb="0" eb="2">
      <t>ヒンメイ</t>
    </rPh>
    <phoneticPr fontId="1"/>
  </si>
  <si>
    <t>うち、（農業者名①）</t>
    <rPh sb="4" eb="6">
      <t>ノウギョウ</t>
    </rPh>
    <rPh sb="6" eb="7">
      <t>シャ</t>
    </rPh>
    <rPh sb="7" eb="8">
      <t>メイ</t>
    </rPh>
    <phoneticPr fontId="1"/>
  </si>
  <si>
    <t>うち、（農業者名②）</t>
    <rPh sb="4" eb="6">
      <t>ノウギョウ</t>
    </rPh>
    <rPh sb="6" eb="7">
      <t>シャ</t>
    </rPh>
    <rPh sb="7" eb="8">
      <t>メイ</t>
    </rPh>
    <phoneticPr fontId="1"/>
  </si>
  <si>
    <t>うち、（農業者名➂）</t>
    <rPh sb="4" eb="6">
      <t>ノウギョウ</t>
    </rPh>
    <rPh sb="6" eb="7">
      <t>シャ</t>
    </rPh>
    <rPh sb="7" eb="8">
      <t>メイ</t>
    </rPh>
    <phoneticPr fontId="1"/>
  </si>
  <si>
    <t>※必要に応じて農家欄は追加してください。</t>
    <rPh sb="1" eb="3">
      <t>ヒツヨウ</t>
    </rPh>
    <rPh sb="4" eb="5">
      <t>オウ</t>
    </rPh>
    <rPh sb="7" eb="9">
      <t>ノウカ</t>
    </rPh>
    <rPh sb="9" eb="10">
      <t>ラン</t>
    </rPh>
    <rPh sb="11" eb="13">
      <t>ツイカ</t>
    </rPh>
    <phoneticPr fontId="1"/>
  </si>
  <si>
    <t>・農業者ごとの事業費一覧（団体の場合、参考様式２）</t>
    <rPh sb="1" eb="4">
      <t>ノウギョウシャ</t>
    </rPh>
    <rPh sb="7" eb="10">
      <t>ジギョウヒ</t>
    </rPh>
    <rPh sb="10" eb="12">
      <t>イチラン</t>
    </rPh>
    <rPh sb="13" eb="15">
      <t>ダンタイ</t>
    </rPh>
    <rPh sb="16" eb="18">
      <t>バアイ</t>
    </rPh>
    <rPh sb="19" eb="23">
      <t>サンコウヨウシキ</t>
    </rPh>
    <phoneticPr fontId="1"/>
  </si>
  <si>
    <t>金額
（円）</t>
    <rPh sb="0" eb="2">
      <t>キンガク</t>
    </rPh>
    <rPh sb="4" eb="5">
      <t>エン</t>
    </rPh>
    <phoneticPr fontId="1"/>
  </si>
  <si>
    <t>数量
（個）</t>
    <rPh sb="0" eb="2">
      <t>スウリョウ</t>
    </rPh>
    <rPh sb="4" eb="5">
      <t>コ</t>
    </rPh>
    <phoneticPr fontId="1"/>
  </si>
  <si>
    <t>単価
（円/個）</t>
    <rPh sb="0" eb="2">
      <t>タンカ</t>
    </rPh>
    <rPh sb="4" eb="5">
      <t>エン</t>
    </rPh>
    <rPh sb="6" eb="7">
      <t>コ</t>
    </rPh>
    <phoneticPr fontId="1"/>
  </si>
  <si>
    <t>規格</t>
    <rPh sb="0" eb="2">
      <t>キカク</t>
    </rPh>
    <phoneticPr fontId="1"/>
  </si>
  <si>
    <t>全体事業</t>
    <rPh sb="0" eb="2">
      <t>ゼンタイ</t>
    </rPh>
    <rPh sb="2" eb="4">
      <t>ジギョウ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</si>
</sst>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%"/>
    <numFmt numFmtId="177" formatCode="&quot;金&quot;@&quot;円&quot;"/>
    <numFmt numFmtId="178" formatCode="#"/>
    <numFmt numFmtId="179" formatCode="#,##0_);[Red]\(#,##0\)"/>
    <numFmt numFmtId="180" formatCode="#,##0_ 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color indexed="81"/>
      <name val="MS P ゴシック"/>
      <family val="3"/>
      <charset val="128"/>
    </font>
    <font>
      <sz val="7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5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15"/>
    </xf>
    <xf numFmtId="0" fontId="2" fillId="0" borderId="0" xfId="0" applyFont="1" applyAlignment="1">
      <alignment horizontal="left" vertical="center" indent="6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9" xfId="0" applyFont="1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9" xfId="0" applyFont="1" applyBorder="1" applyAlignment="1">
      <alignment horizontal="justify" vertical="center" wrapText="1"/>
    </xf>
    <xf numFmtId="0" fontId="5" fillId="0" borderId="17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2" fillId="3" borderId="0" xfId="0" applyFont="1" applyFill="1">
      <alignment vertical="center"/>
    </xf>
    <xf numFmtId="0" fontId="2" fillId="3" borderId="0" xfId="0" applyFont="1" applyFill="1" applyAlignment="1">
      <alignment horizontal="left" vertical="center"/>
    </xf>
    <xf numFmtId="0" fontId="2" fillId="3" borderId="10" xfId="0" applyFont="1" applyFill="1" applyBorder="1">
      <alignment vertical="center"/>
    </xf>
    <xf numFmtId="0" fontId="2" fillId="3" borderId="5" xfId="0" applyFont="1" applyFill="1" applyBorder="1">
      <alignment vertical="center"/>
    </xf>
    <xf numFmtId="0" fontId="7" fillId="3" borderId="0" xfId="0" applyFont="1" applyFill="1" applyAlignment="1">
      <alignment vertical="top" wrapText="1"/>
    </xf>
    <xf numFmtId="0" fontId="2" fillId="3" borderId="18" xfId="0" applyFont="1" applyFill="1" applyBorder="1" applyAlignment="1">
      <alignment horizontal="center" vertical="center" wrapText="1"/>
    </xf>
    <xf numFmtId="0" fontId="7" fillId="3" borderId="1" xfId="0" applyFont="1" applyFill="1" applyBorder="1">
      <alignment vertical="center"/>
    </xf>
    <xf numFmtId="0" fontId="7" fillId="3" borderId="10" xfId="0" applyFont="1" applyFill="1" applyBorder="1">
      <alignment vertical="center"/>
    </xf>
    <xf numFmtId="0" fontId="7" fillId="3" borderId="22" xfId="0" applyFont="1" applyFill="1" applyBorder="1">
      <alignment vertical="center"/>
    </xf>
    <xf numFmtId="0" fontId="7" fillId="3" borderId="23" xfId="0" applyFont="1" applyFill="1" applyBorder="1">
      <alignment vertical="center"/>
    </xf>
    <xf numFmtId="0" fontId="7" fillId="0" borderId="9" xfId="0" applyFont="1" applyBorder="1" applyAlignment="1">
      <alignment horizontal="right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26" xfId="0" applyFont="1" applyBorder="1">
      <alignment vertical="center"/>
    </xf>
    <xf numFmtId="0" fontId="2" fillId="3" borderId="19" xfId="0" applyFont="1" applyFill="1" applyBorder="1">
      <alignment vertical="center"/>
    </xf>
    <xf numFmtId="0" fontId="2" fillId="3" borderId="1" xfId="0" applyFont="1" applyFill="1" applyBorder="1">
      <alignment vertical="center"/>
    </xf>
    <xf numFmtId="0" fontId="2" fillId="3" borderId="6" xfId="0" applyFont="1" applyFill="1" applyBorder="1">
      <alignment vertical="center"/>
    </xf>
    <xf numFmtId="0" fontId="2" fillId="3" borderId="12" xfId="0" applyFont="1" applyFill="1" applyBorder="1">
      <alignment vertical="center"/>
    </xf>
    <xf numFmtId="0" fontId="2" fillId="0" borderId="8" xfId="0" applyFont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6" fillId="2" borderId="18" xfId="0" applyFont="1" applyFill="1" applyBorder="1">
      <alignment vertical="center"/>
    </xf>
    <xf numFmtId="0" fontId="5" fillId="2" borderId="2" xfId="0" applyFont="1" applyFill="1" applyBorder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5" fillId="2" borderId="4" xfId="0" applyFont="1" applyFill="1" applyBorder="1" applyAlignment="1">
      <alignment horizontal="center" vertical="center"/>
    </xf>
    <xf numFmtId="0" fontId="2" fillId="3" borderId="8" xfId="0" applyFont="1" applyFill="1" applyBorder="1">
      <alignment vertical="center"/>
    </xf>
    <xf numFmtId="176" fontId="2" fillId="0" borderId="17" xfId="0" applyNumberFormat="1" applyFont="1" applyBorder="1">
      <alignment vertical="center"/>
    </xf>
    <xf numFmtId="176" fontId="2" fillId="0" borderId="18" xfId="0" applyNumberFormat="1" applyFont="1" applyBorder="1">
      <alignment vertical="center"/>
    </xf>
    <xf numFmtId="176" fontId="2" fillId="0" borderId="19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0" fontId="2" fillId="3" borderId="8" xfId="0" applyFont="1" applyFill="1" applyBorder="1" applyAlignment="1">
      <alignment horizontal="right" vertical="center"/>
    </xf>
    <xf numFmtId="0" fontId="2" fillId="3" borderId="18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3" borderId="7" xfId="0" applyFont="1" applyFill="1" applyBorder="1">
      <alignment vertical="center"/>
    </xf>
    <xf numFmtId="0" fontId="2" fillId="3" borderId="9" xfId="0" applyFont="1" applyFill="1" applyBorder="1" applyAlignment="1">
      <alignment horizontal="right" vertical="center"/>
    </xf>
    <xf numFmtId="177" fontId="2" fillId="3" borderId="0" xfId="0" applyNumberFormat="1" applyFont="1" applyFill="1">
      <alignment vertical="center"/>
    </xf>
    <xf numFmtId="0" fontId="7" fillId="3" borderId="29" xfId="0" applyFont="1" applyFill="1" applyBorder="1" applyAlignment="1">
      <alignment horizontal="right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2" fillId="3" borderId="18" xfId="0" applyFont="1" applyFill="1" applyBorder="1">
      <alignment vertical="center"/>
    </xf>
    <xf numFmtId="0" fontId="2" fillId="3" borderId="9" xfId="0" applyFont="1" applyFill="1" applyBorder="1">
      <alignment vertical="center"/>
    </xf>
    <xf numFmtId="4" fontId="7" fillId="0" borderId="18" xfId="0" applyNumberFormat="1" applyFont="1" applyBorder="1">
      <alignment vertical="center"/>
    </xf>
    <xf numFmtId="179" fontId="2" fillId="3" borderId="19" xfId="0" applyNumberFormat="1" applyFont="1" applyFill="1" applyBorder="1" applyAlignment="1">
      <alignment horizontal="right" vertical="center"/>
    </xf>
    <xf numFmtId="179" fontId="2" fillId="3" borderId="6" xfId="0" applyNumberFormat="1" applyFont="1" applyFill="1" applyBorder="1" applyAlignment="1">
      <alignment horizontal="right" vertical="center"/>
    </xf>
    <xf numFmtId="179" fontId="2" fillId="3" borderId="18" xfId="0" applyNumberFormat="1" applyFont="1" applyFill="1" applyBorder="1" applyAlignment="1">
      <alignment horizontal="right" vertical="center"/>
    </xf>
    <xf numFmtId="179" fontId="2" fillId="3" borderId="9" xfId="0" applyNumberFormat="1" applyFont="1" applyFill="1" applyBorder="1" applyAlignment="1">
      <alignment horizontal="right" vertical="center"/>
    </xf>
    <xf numFmtId="179" fontId="2" fillId="0" borderId="18" xfId="0" applyNumberFormat="1" applyFont="1" applyBorder="1" applyAlignment="1">
      <alignment horizontal="right" vertical="center"/>
    </xf>
    <xf numFmtId="178" fontId="2" fillId="0" borderId="2" xfId="0" applyNumberFormat="1" applyFont="1" applyBorder="1" applyAlignment="1">
      <alignment horizontal="left" vertical="center"/>
    </xf>
    <xf numFmtId="178" fontId="2" fillId="0" borderId="10" xfId="0" applyNumberFormat="1" applyFont="1" applyBorder="1" applyAlignment="1">
      <alignment horizontal="left" vertical="center"/>
    </xf>
    <xf numFmtId="178" fontId="2" fillId="0" borderId="5" xfId="0" applyNumberFormat="1" applyFont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178" fontId="2" fillId="0" borderId="16" xfId="0" applyNumberFormat="1" applyFont="1" applyBorder="1" applyAlignment="1">
      <alignment horizontal="left" vertical="center"/>
    </xf>
    <xf numFmtId="178" fontId="2" fillId="0" borderId="8" xfId="0" applyNumberFormat="1" applyFont="1" applyBorder="1" applyAlignment="1">
      <alignment horizontal="left" vertical="center"/>
    </xf>
    <xf numFmtId="178" fontId="2" fillId="0" borderId="15" xfId="0" applyNumberFormat="1" applyFont="1" applyBorder="1" applyAlignment="1">
      <alignment horizontal="left" vertical="center"/>
    </xf>
    <xf numFmtId="0" fontId="2" fillId="3" borderId="0" xfId="0" applyFont="1" applyFill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0" xfId="0" applyFont="1" applyFill="1" applyAlignment="1">
      <alignment horizontal="left" vertical="center"/>
    </xf>
    <xf numFmtId="0" fontId="3" fillId="0" borderId="0" xfId="0" applyFont="1">
      <alignment vertical="center"/>
    </xf>
    <xf numFmtId="0" fontId="2" fillId="3" borderId="17" xfId="0" applyFont="1" applyFill="1" applyBorder="1">
      <alignment vertical="center"/>
    </xf>
    <xf numFmtId="178" fontId="5" fillId="0" borderId="0" xfId="0" applyNumberFormat="1" applyFont="1" applyAlignment="1">
      <alignment horizontal="left" vertical="center"/>
    </xf>
    <xf numFmtId="0" fontId="2" fillId="3" borderId="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justify" vertical="center" wrapText="1"/>
    </xf>
    <xf numFmtId="0" fontId="5" fillId="3" borderId="19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2" fillId="3" borderId="0" xfId="0" applyNumberFormat="1" applyFont="1" applyFill="1">
      <alignment vertical="center"/>
    </xf>
    <xf numFmtId="0" fontId="2" fillId="3" borderId="2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180" fontId="2" fillId="0" borderId="1" xfId="0" applyNumberFormat="1" applyFont="1" applyBorder="1">
      <alignment vertical="center"/>
    </xf>
    <xf numFmtId="179" fontId="5" fillId="0" borderId="1" xfId="0" applyNumberFormat="1" applyFont="1" applyBorder="1">
      <alignment vertical="center"/>
    </xf>
    <xf numFmtId="180" fontId="5" fillId="3" borderId="19" xfId="0" applyNumberFormat="1" applyFont="1" applyFill="1" applyBorder="1" applyAlignment="1">
      <alignment horizontal="right" vertical="center" wrapText="1"/>
    </xf>
    <xf numFmtId="180" fontId="5" fillId="3" borderId="1" xfId="0" applyNumberFormat="1" applyFont="1" applyFill="1" applyBorder="1" applyAlignment="1">
      <alignment horizontal="right" vertical="center" wrapText="1"/>
    </xf>
    <xf numFmtId="179" fontId="5" fillId="3" borderId="1" xfId="0" applyNumberFormat="1" applyFont="1" applyFill="1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0" fillId="0" borderId="12" xfId="0" applyBorder="1">
      <alignment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47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3" borderId="10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</xdr:colOff>
      <xdr:row>16</xdr:row>
      <xdr:rowOff>182803</xdr:rowOff>
    </xdr:from>
    <xdr:to>
      <xdr:col>15</xdr:col>
      <xdr:colOff>573387</xdr:colOff>
      <xdr:row>23</xdr:row>
      <xdr:rowOff>5714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9A66D0B-8D2C-4B86-8E57-2DA084177439}"/>
            </a:ext>
          </a:extLst>
        </xdr:cNvPr>
        <xdr:cNvSpPr txBox="1"/>
      </xdr:nvSpPr>
      <xdr:spPr>
        <a:xfrm>
          <a:off x="6369243" y="3261591"/>
          <a:ext cx="5220432" cy="1169881"/>
        </a:xfrm>
        <a:prstGeom prst="rect">
          <a:avLst/>
        </a:prstGeom>
        <a:solidFill>
          <a:schemeClr val="lt1"/>
        </a:solidFill>
        <a:ln w="5715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（記入上の留意点）</a:t>
          </a:r>
          <a:endParaRPr kumimoji="1" lang="en-US" altLang="ja-JP" sz="1100"/>
        </a:p>
        <a:p>
          <a:r>
            <a:rPr kumimoji="1" lang="ja-JP" altLang="en-US" sz="1100"/>
            <a:t>・黄色塗の箇所に記入をお願いします。</a:t>
          </a:r>
          <a:endParaRPr kumimoji="1" lang="en-US" altLang="ja-JP" sz="1100"/>
        </a:p>
        <a:p>
          <a:r>
            <a:rPr kumimoji="1" lang="ja-JP" altLang="en-US" sz="1100"/>
            <a:t>・記入方法が分からない場合には、</a:t>
          </a:r>
          <a:r>
            <a:rPr kumimoji="1" lang="ja-JP" altLang="en-US" sz="1100">
              <a:solidFill>
                <a:srgbClr val="FF0000"/>
              </a:solidFill>
            </a:rPr>
            <a:t>書類中の（注意）、注）</a:t>
          </a:r>
          <a:r>
            <a:rPr kumimoji="1" lang="ja-JP" altLang="en-US" sz="1100">
              <a:solidFill>
                <a:schemeClr val="dk1"/>
              </a:solidFill>
            </a:rPr>
            <a:t>に補足説明を記載しておりますので、一度</a:t>
          </a:r>
          <a:r>
            <a:rPr kumimoji="1" lang="ja-JP" altLang="en-US" sz="1100"/>
            <a:t>確認いただくようお願いいたします。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289560</xdr:colOff>
          <xdr:row>11</xdr:row>
          <xdr:rowOff>175260</xdr:rowOff>
        </xdr:from>
        <xdr:to>
          <xdr:col>0</xdr:col>
          <xdr:colOff>914400</xdr:colOff>
          <xdr:row>13</xdr:row>
          <xdr:rowOff>22860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281940</xdr:colOff>
          <xdr:row>13</xdr:row>
          <xdr:rowOff>160020</xdr:rowOff>
        </xdr:from>
        <xdr:to>
          <xdr:col>0</xdr:col>
          <xdr:colOff>914400</xdr:colOff>
          <xdr:row>15</xdr:row>
          <xdr:rowOff>30480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50</xdr:row>
          <xdr:rowOff>7620</xdr:rowOff>
        </xdr:from>
        <xdr:to>
          <xdr:col>0</xdr:col>
          <xdr:colOff>662940</xdr:colOff>
          <xdr:row>50</xdr:row>
          <xdr:rowOff>243840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50</xdr:row>
          <xdr:rowOff>190500</xdr:rowOff>
        </xdr:from>
        <xdr:to>
          <xdr:col>0</xdr:col>
          <xdr:colOff>662940</xdr:colOff>
          <xdr:row>51</xdr:row>
          <xdr:rowOff>7620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20</xdr:row>
          <xdr:rowOff>167640</xdr:rowOff>
        </xdr:from>
        <xdr:to>
          <xdr:col>2</xdr:col>
          <xdr:colOff>670560</xdr:colOff>
          <xdr:row>22</xdr:row>
          <xdr:rowOff>15240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</xdr:colOff>
          <xdr:row>21</xdr:row>
          <xdr:rowOff>175260</xdr:rowOff>
        </xdr:from>
        <xdr:to>
          <xdr:col>2</xdr:col>
          <xdr:colOff>662940</xdr:colOff>
          <xdr:row>23</xdr:row>
          <xdr:rowOff>22860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12</xdr:row>
          <xdr:rowOff>175260</xdr:rowOff>
        </xdr:from>
        <xdr:to>
          <xdr:col>0</xdr:col>
          <xdr:colOff>800100</xdr:colOff>
          <xdr:row>14</xdr:row>
          <xdr:rowOff>30480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13</xdr:row>
          <xdr:rowOff>175260</xdr:rowOff>
        </xdr:from>
        <xdr:to>
          <xdr:col>0</xdr:col>
          <xdr:colOff>800100</xdr:colOff>
          <xdr:row>15</xdr:row>
          <xdr:rowOff>30480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68580</xdr:colOff>
          <xdr:row>6</xdr:row>
          <xdr:rowOff>22860</xdr:rowOff>
        </xdr:from>
        <xdr:to>
          <xdr:col>0</xdr:col>
          <xdr:colOff>708660</xdr:colOff>
          <xdr:row>6</xdr:row>
          <xdr:rowOff>259080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9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7</xdr:row>
          <xdr:rowOff>15240</xdr:rowOff>
        </xdr:from>
        <xdr:to>
          <xdr:col>0</xdr:col>
          <xdr:colOff>693420</xdr:colOff>
          <xdr:row>7</xdr:row>
          <xdr:rowOff>251460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9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68580</xdr:colOff>
          <xdr:row>6</xdr:row>
          <xdr:rowOff>22860</xdr:rowOff>
        </xdr:from>
        <xdr:to>
          <xdr:col>0</xdr:col>
          <xdr:colOff>708660</xdr:colOff>
          <xdr:row>6</xdr:row>
          <xdr:rowOff>259080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C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7</xdr:row>
          <xdr:rowOff>15240</xdr:rowOff>
        </xdr:from>
        <xdr:to>
          <xdr:col>0</xdr:col>
          <xdr:colOff>693420</xdr:colOff>
          <xdr:row>7</xdr:row>
          <xdr:rowOff>251460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C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9810248\&#22303;&#22320;&#65297;&#29677;&#20849;&#26377;&#12501;&#12457;&#12523;&#12480;\DOCUME~1\SEIICH~1\LOCALS~1\Temp\notes6030C8\~3070399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101\Share\999087&#12373;&#12364;&#22290;&#33464;888&#36939;&#21205;\20_&#30476;&#21336;&#20107;&#26989;\&#9632;&#9633;&#12373;&#12364;&#22290;&#33464;888&#36939;&#21205;&#38306;&#36899;&#20107;&#26989;&#65288;R5&#65374;R8&#65289;&#9633;&#9632;\01&#35201;&#32177;&#12539;&#35201;&#38936;\03)&#38706;&#22320;&#37326;&#33756;100&#20740;&#20870;&#12450;&#12483;&#12503;&#25512;&#36914;&#20107;&#26989;\&#35201;&#32177;&#12539;&#35201;&#38936;&#25913;&#27491;_20260000&#65288;&#27096;&#24335;&#20462;&#27491;&#12289;&#21454;&#30410;&#12503;&#12521;&#12473;&#22243;&#20307;&#25215;&#35469;&#65289;\1%20&#25913;&#27491;&#20316;&#26989;\&#27096;&#24335;&#35211;&#30452;&#12375;\100&#20740;UP&#65288;&#21029;&#35352;&#65297;&#65289;&#23566;&#20837;&#12481;&#12515;&#12524;&#12531;&#12472;&#25512;&#36914;&#20107;&#26989;.xlsx" TargetMode="External"/><Relationship Id="rId1" Type="http://schemas.openxmlformats.org/officeDocument/2006/relationships/externalLinkPath" Target="/999087&#12373;&#12364;&#22290;&#33464;888&#36939;&#21205;/20_&#30476;&#21336;&#20107;&#26989;/&#9632;&#9633;&#12373;&#12364;&#22290;&#33464;888&#36939;&#21205;&#38306;&#36899;&#20107;&#26989;&#65288;R5&#65374;R8&#65289;&#9633;&#9632;/01&#35201;&#32177;&#12539;&#35201;&#38936;/03)&#38706;&#22320;&#37326;&#33756;100&#20740;&#20870;&#12450;&#12483;&#12503;&#25512;&#36914;&#20107;&#26989;/&#35201;&#32177;&#12539;&#35201;&#38936;&#25913;&#27491;_20260000&#65288;&#27096;&#24335;&#20462;&#27491;&#12289;&#21454;&#30410;&#12503;&#12521;&#12473;&#22243;&#20307;&#25215;&#35469;&#65289;/1%20&#25913;&#27491;&#20316;&#26989;/&#27096;&#24335;&#35211;&#30452;&#12375;/100&#20740;UP&#65288;&#21029;&#35352;&#65297;&#65289;&#23566;&#20837;&#12481;&#12515;&#12524;&#12531;&#12472;&#25512;&#36914;&#20107;&#26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  <sheetName val="整理番号表"/>
      <sheetName val="整理番号表（融資主体型補助事業）"/>
      <sheetName val="非表示マスタ"/>
      <sheetName val="コンボボックス用シート"/>
      <sheetName val="リスト（取組）"/>
      <sheetName val="単価表一覧"/>
      <sheetName val="機構P"/>
      <sheetName val="単価等"/>
      <sheetName val="番号表"/>
      <sheetName val="リスト"/>
      <sheetName val="様式⑨ー1（相談窓口実績）"/>
      <sheetName val="ドロップダウンリスト"/>
      <sheetName val="定義"/>
      <sheetName val="Sheet2"/>
      <sheetName val="リスト（編集不可）"/>
    </sheetNames>
    <sheetDataSet>
      <sheetData sheetId="0" refreshError="1"/>
      <sheetData sheetId="1" refreshError="1"/>
      <sheetData sheetId="2" refreshError="1"/>
      <sheetData sheetId="3">
        <row r="3">
          <cell r="B3" t="str">
            <v>本省</v>
          </cell>
          <cell r="G3" t="str">
            <v>産地競争力の強化</v>
          </cell>
        </row>
        <row r="4">
          <cell r="B4" t="str">
            <v>東北</v>
          </cell>
          <cell r="G4" t="str">
            <v>経営力の強化</v>
          </cell>
        </row>
        <row r="5">
          <cell r="B5" t="str">
            <v>関東</v>
          </cell>
          <cell r="G5" t="str">
            <v>食品流通の合理化</v>
          </cell>
        </row>
        <row r="6">
          <cell r="B6" t="str">
            <v>北陸</v>
          </cell>
        </row>
        <row r="7">
          <cell r="B7" t="str">
            <v>東海</v>
          </cell>
        </row>
        <row r="8">
          <cell r="B8" t="str">
            <v>近畿</v>
          </cell>
        </row>
        <row r="9">
          <cell r="B9" t="str">
            <v>中国四国</v>
          </cell>
        </row>
        <row r="10">
          <cell r="B10" t="str">
            <v>九州</v>
          </cell>
        </row>
        <row r="11">
          <cell r="B11" t="str">
            <v>沖縄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スケジュール(８月公募の場合）"/>
      <sheetName val="1-1)計画(変更)申請"/>
      <sheetName val="別紙A-1)事業計画書"/>
      <sheetName val="参考様式1"/>
      <sheetName val="参考様式２"/>
      <sheetName val="1-2)交付決定前着手届"/>
      <sheetName val="1-3)見積合せ結果報告"/>
      <sheetName val="1-4)実施状況報告"/>
      <sheetName val="別紙D-1)実施状況報告"/>
      <sheetName val="1)交付申請"/>
      <sheetName val="別紙Ａ(交付申請時)"/>
      <sheetName val="3)変更交付申請 "/>
      <sheetName val="5)実績報告書"/>
      <sheetName val="別紙Ａ(実績報告時)"/>
      <sheetName val="7)交付請求書(精算)"/>
      <sheetName val="9)交付請求書(概算) "/>
    </sheetNames>
    <sheetDataSet>
      <sheetData sheetId="0" refreshError="1"/>
      <sheetData sheetId="1">
        <row r="5">
          <cell r="C5" t="str">
            <v>山口　祥義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6" Type="http://schemas.openxmlformats.org/officeDocument/2006/relationships/comments" Target="../comments2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Relationship Id="rId6" Type="http://schemas.openxmlformats.org/officeDocument/2006/relationships/comments" Target="../comments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DDD99-9B2B-4FCB-89E1-3FA6BB90FC49}">
  <sheetPr codeName="Sheet1">
    <tabColor theme="3" tint="0.89999084444715716"/>
    <pageSetUpPr fitToPage="1"/>
  </sheetPr>
  <dimension ref="A1:G32"/>
  <sheetViews>
    <sheetView tabSelected="1" view="pageBreakPreview" zoomScale="99" zoomScaleNormal="100" zoomScaleSheetLayoutView="99" workbookViewId="0">
      <selection activeCell="F28" sqref="F28"/>
    </sheetView>
  </sheetViews>
  <sheetFormatPr defaultRowHeight="13.2"/>
  <cols>
    <col min="1" max="1" width="6.09765625" style="2" customWidth="1"/>
    <col min="2" max="2" width="7.19921875" style="2" customWidth="1"/>
    <col min="3" max="3" width="11.19921875" style="2" customWidth="1"/>
    <col min="4" max="4" width="5.5" style="2" customWidth="1"/>
    <col min="5" max="5" width="5.19921875" style="2" customWidth="1"/>
    <col min="6" max="6" width="19.69921875" style="2" customWidth="1"/>
    <col min="7" max="7" width="20.09765625" style="2" customWidth="1"/>
    <col min="8" max="16384" width="8.796875" style="2"/>
  </cols>
  <sheetData>
    <row r="1" spans="1:7" ht="15" customHeight="1">
      <c r="A1" s="1" t="s">
        <v>90</v>
      </c>
    </row>
    <row r="2" spans="1:7" ht="15" customHeight="1">
      <c r="A2" s="1"/>
    </row>
    <row r="3" spans="1:7" ht="15" customHeight="1">
      <c r="G3" s="80" t="s">
        <v>210</v>
      </c>
    </row>
    <row r="4" spans="1:7" ht="15" customHeight="1">
      <c r="A4" s="1"/>
    </row>
    <row r="5" spans="1:7" ht="15" customHeight="1">
      <c r="A5" s="1" t="s">
        <v>211</v>
      </c>
      <c r="C5" s="81" t="s">
        <v>212</v>
      </c>
      <c r="D5" s="1" t="s">
        <v>213</v>
      </c>
    </row>
    <row r="6" spans="1:7" ht="15" customHeight="1">
      <c r="A6" s="1"/>
    </row>
    <row r="7" spans="1:7" ht="15" customHeight="1">
      <c r="A7" s="1"/>
    </row>
    <row r="8" spans="1:7" ht="15" customHeight="1">
      <c r="F8" s="1" t="s">
        <v>1</v>
      </c>
      <c r="G8" s="82"/>
    </row>
    <row r="9" spans="1:7" ht="15" customHeight="1">
      <c r="F9" s="1" t="s">
        <v>214</v>
      </c>
      <c r="G9" s="82"/>
    </row>
    <row r="10" spans="1:7" ht="15" customHeight="1">
      <c r="F10" s="1" t="s">
        <v>215</v>
      </c>
      <c r="G10" s="82"/>
    </row>
    <row r="11" spans="1:7" ht="15" customHeight="1">
      <c r="D11" s="1"/>
    </row>
    <row r="12" spans="1:7" ht="15" customHeight="1">
      <c r="A12" s="1"/>
    </row>
    <row r="13" spans="1:7" ht="15" customHeight="1">
      <c r="A13" s="1" t="s">
        <v>6</v>
      </c>
    </row>
    <row r="14" spans="1:7" ht="15" customHeight="1">
      <c r="A14" s="5" t="s">
        <v>4</v>
      </c>
    </row>
    <row r="15" spans="1:7" ht="15" customHeight="1">
      <c r="A15" s="1"/>
    </row>
    <row r="16" spans="1:7" ht="15" customHeight="1">
      <c r="A16" s="1"/>
    </row>
    <row r="17" spans="1:7" ht="15" customHeight="1">
      <c r="A17" s="1" t="s">
        <v>91</v>
      </c>
    </row>
    <row r="18" spans="1:7" ht="15" customHeight="1">
      <c r="A18" s="1" t="s">
        <v>9</v>
      </c>
    </row>
    <row r="19" spans="1:7" ht="15" customHeight="1">
      <c r="A19" s="1"/>
    </row>
    <row r="20" spans="1:7" ht="15" customHeight="1">
      <c r="A20" s="1"/>
    </row>
    <row r="21" spans="1:7" ht="15" customHeight="1">
      <c r="A21" s="1" t="s">
        <v>7</v>
      </c>
    </row>
    <row r="22" spans="1:7" ht="15" customHeight="1">
      <c r="A22" s="1"/>
    </row>
    <row r="23" spans="1:7" ht="15" customHeight="1">
      <c r="A23" s="1"/>
    </row>
    <row r="24" spans="1:7" ht="15" customHeight="1">
      <c r="A24" s="1"/>
    </row>
    <row r="25" spans="1:7" ht="15" customHeight="1">
      <c r="A25" s="1" t="s">
        <v>216</v>
      </c>
    </row>
    <row r="26" spans="1:7" ht="15" customHeight="1">
      <c r="A26" s="1" t="s">
        <v>217</v>
      </c>
    </row>
    <row r="27" spans="1:7" ht="15" customHeight="1">
      <c r="A27" s="1" t="s">
        <v>218</v>
      </c>
    </row>
    <row r="28" spans="1:7" ht="15" customHeight="1">
      <c r="A28" s="1"/>
    </row>
    <row r="29" spans="1:7" ht="14.4" customHeight="1">
      <c r="A29" s="1"/>
    </row>
    <row r="30" spans="1:7" ht="14.4" customHeight="1">
      <c r="A30" s="1" t="s">
        <v>5</v>
      </c>
    </row>
    <row r="31" spans="1:7" ht="118.2" customHeight="1">
      <c r="A31" s="184" t="s">
        <v>92</v>
      </c>
      <c r="B31" s="184"/>
      <c r="C31" s="184"/>
      <c r="D31" s="184"/>
      <c r="E31" s="184"/>
      <c r="F31" s="184"/>
      <c r="G31" s="184"/>
    </row>
    <row r="32" spans="1:7" ht="14.4" customHeight="1">
      <c r="A32" s="2" t="s">
        <v>8</v>
      </c>
    </row>
  </sheetData>
  <mergeCells count="1">
    <mergeCell ref="A31:G31"/>
  </mergeCells>
  <phoneticPr fontId="1"/>
  <pageMargins left="1.1811023622047245" right="0.70866141732283472" top="1.1811023622047245" bottom="0.74803149606299213" header="0.31496062992125984" footer="0.31496062992125984"/>
  <pageSetup paperSize="9" scale="9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B4C73-8E84-436B-919E-3C1FC43DD879}">
  <sheetPr codeName="Sheet10">
    <tabColor theme="5" tint="0.79998168889431442"/>
  </sheetPr>
  <dimension ref="A1:M53"/>
  <sheetViews>
    <sheetView view="pageBreakPreview" topLeftCell="A25" zoomScale="85" zoomScaleNormal="100" zoomScaleSheetLayoutView="85" workbookViewId="0">
      <selection activeCell="E31" sqref="E31"/>
    </sheetView>
  </sheetViews>
  <sheetFormatPr defaultRowHeight="14.4"/>
  <cols>
    <col min="1" max="1" width="29" style="53" customWidth="1"/>
    <col min="2" max="2" width="16.19921875" style="53" customWidth="1"/>
    <col min="3" max="3" width="16.296875" style="53" customWidth="1"/>
    <col min="4" max="6" width="15.19921875" style="53" customWidth="1"/>
    <col min="7" max="7" width="12.796875" style="53" customWidth="1"/>
    <col min="8" max="253" width="8.796875" style="53"/>
    <col min="254" max="254" width="2.3984375" style="53" customWidth="1"/>
    <col min="255" max="255" width="19.09765625" style="53" customWidth="1"/>
    <col min="256" max="259" width="12.59765625" style="53" customWidth="1"/>
    <col min="260" max="261" width="9.69921875" style="53" customWidth="1"/>
    <col min="262" max="262" width="12.59765625" style="53" customWidth="1"/>
    <col min="263" max="263" width="20.796875" style="53" customWidth="1"/>
    <col min="264" max="509" width="8.796875" style="53"/>
    <col min="510" max="510" width="2.3984375" style="53" customWidth="1"/>
    <col min="511" max="511" width="19.09765625" style="53" customWidth="1"/>
    <col min="512" max="515" width="12.59765625" style="53" customWidth="1"/>
    <col min="516" max="517" width="9.69921875" style="53" customWidth="1"/>
    <col min="518" max="518" width="12.59765625" style="53" customWidth="1"/>
    <col min="519" max="519" width="20.796875" style="53" customWidth="1"/>
    <col min="520" max="765" width="8.796875" style="53"/>
    <col min="766" max="766" width="2.3984375" style="53" customWidth="1"/>
    <col min="767" max="767" width="19.09765625" style="53" customWidth="1"/>
    <col min="768" max="771" width="12.59765625" style="53" customWidth="1"/>
    <col min="772" max="773" width="9.69921875" style="53" customWidth="1"/>
    <col min="774" max="774" width="12.59765625" style="53" customWidth="1"/>
    <col min="775" max="775" width="20.796875" style="53" customWidth="1"/>
    <col min="776" max="1021" width="8.796875" style="53"/>
    <col min="1022" max="1022" width="2.3984375" style="53" customWidth="1"/>
    <col min="1023" max="1023" width="19.09765625" style="53" customWidth="1"/>
    <col min="1024" max="1027" width="12.59765625" style="53" customWidth="1"/>
    <col min="1028" max="1029" width="9.69921875" style="53" customWidth="1"/>
    <col min="1030" max="1030" width="12.59765625" style="53" customWidth="1"/>
    <col min="1031" max="1031" width="20.796875" style="53" customWidth="1"/>
    <col min="1032" max="1277" width="8.796875" style="53"/>
    <col min="1278" max="1278" width="2.3984375" style="53" customWidth="1"/>
    <col min="1279" max="1279" width="19.09765625" style="53" customWidth="1"/>
    <col min="1280" max="1283" width="12.59765625" style="53" customWidth="1"/>
    <col min="1284" max="1285" width="9.69921875" style="53" customWidth="1"/>
    <col min="1286" max="1286" width="12.59765625" style="53" customWidth="1"/>
    <col min="1287" max="1287" width="20.796875" style="53" customWidth="1"/>
    <col min="1288" max="1533" width="8.796875" style="53"/>
    <col min="1534" max="1534" width="2.3984375" style="53" customWidth="1"/>
    <col min="1535" max="1535" width="19.09765625" style="53" customWidth="1"/>
    <col min="1536" max="1539" width="12.59765625" style="53" customWidth="1"/>
    <col min="1540" max="1541" width="9.69921875" style="53" customWidth="1"/>
    <col min="1542" max="1542" width="12.59765625" style="53" customWidth="1"/>
    <col min="1543" max="1543" width="20.796875" style="53" customWidth="1"/>
    <col min="1544" max="1789" width="8.796875" style="53"/>
    <col min="1790" max="1790" width="2.3984375" style="53" customWidth="1"/>
    <col min="1791" max="1791" width="19.09765625" style="53" customWidth="1"/>
    <col min="1792" max="1795" width="12.59765625" style="53" customWidth="1"/>
    <col min="1796" max="1797" width="9.69921875" style="53" customWidth="1"/>
    <col min="1798" max="1798" width="12.59765625" style="53" customWidth="1"/>
    <col min="1799" max="1799" width="20.796875" style="53" customWidth="1"/>
    <col min="1800" max="2045" width="8.796875" style="53"/>
    <col min="2046" max="2046" width="2.3984375" style="53" customWidth="1"/>
    <col min="2047" max="2047" width="19.09765625" style="53" customWidth="1"/>
    <col min="2048" max="2051" width="12.59765625" style="53" customWidth="1"/>
    <col min="2052" max="2053" width="9.69921875" style="53" customWidth="1"/>
    <col min="2054" max="2054" width="12.59765625" style="53" customWidth="1"/>
    <col min="2055" max="2055" width="20.796875" style="53" customWidth="1"/>
    <col min="2056" max="2301" width="8.796875" style="53"/>
    <col min="2302" max="2302" width="2.3984375" style="53" customWidth="1"/>
    <col min="2303" max="2303" width="19.09765625" style="53" customWidth="1"/>
    <col min="2304" max="2307" width="12.59765625" style="53" customWidth="1"/>
    <col min="2308" max="2309" width="9.69921875" style="53" customWidth="1"/>
    <col min="2310" max="2310" width="12.59765625" style="53" customWidth="1"/>
    <col min="2311" max="2311" width="20.796875" style="53" customWidth="1"/>
    <col min="2312" max="2557" width="8.796875" style="53"/>
    <col min="2558" max="2558" width="2.3984375" style="53" customWidth="1"/>
    <col min="2559" max="2559" width="19.09765625" style="53" customWidth="1"/>
    <col min="2560" max="2563" width="12.59765625" style="53" customWidth="1"/>
    <col min="2564" max="2565" width="9.69921875" style="53" customWidth="1"/>
    <col min="2566" max="2566" width="12.59765625" style="53" customWidth="1"/>
    <col min="2567" max="2567" width="20.796875" style="53" customWidth="1"/>
    <col min="2568" max="2813" width="8.796875" style="53"/>
    <col min="2814" max="2814" width="2.3984375" style="53" customWidth="1"/>
    <col min="2815" max="2815" width="19.09765625" style="53" customWidth="1"/>
    <col min="2816" max="2819" width="12.59765625" style="53" customWidth="1"/>
    <col min="2820" max="2821" width="9.69921875" style="53" customWidth="1"/>
    <col min="2822" max="2822" width="12.59765625" style="53" customWidth="1"/>
    <col min="2823" max="2823" width="20.796875" style="53" customWidth="1"/>
    <col min="2824" max="3069" width="8.796875" style="53"/>
    <col min="3070" max="3070" width="2.3984375" style="53" customWidth="1"/>
    <col min="3071" max="3071" width="19.09765625" style="53" customWidth="1"/>
    <col min="3072" max="3075" width="12.59765625" style="53" customWidth="1"/>
    <col min="3076" max="3077" width="9.69921875" style="53" customWidth="1"/>
    <col min="3078" max="3078" width="12.59765625" style="53" customWidth="1"/>
    <col min="3079" max="3079" width="20.796875" style="53" customWidth="1"/>
    <col min="3080" max="3325" width="8.796875" style="53"/>
    <col min="3326" max="3326" width="2.3984375" style="53" customWidth="1"/>
    <col min="3327" max="3327" width="19.09765625" style="53" customWidth="1"/>
    <col min="3328" max="3331" width="12.59765625" style="53" customWidth="1"/>
    <col min="3332" max="3333" width="9.69921875" style="53" customWidth="1"/>
    <col min="3334" max="3334" width="12.59765625" style="53" customWidth="1"/>
    <col min="3335" max="3335" width="20.796875" style="53" customWidth="1"/>
    <col min="3336" max="3581" width="8.796875" style="53"/>
    <col min="3582" max="3582" width="2.3984375" style="53" customWidth="1"/>
    <col min="3583" max="3583" width="19.09765625" style="53" customWidth="1"/>
    <col min="3584" max="3587" width="12.59765625" style="53" customWidth="1"/>
    <col min="3588" max="3589" width="9.69921875" style="53" customWidth="1"/>
    <col min="3590" max="3590" width="12.59765625" style="53" customWidth="1"/>
    <col min="3591" max="3591" width="20.796875" style="53" customWidth="1"/>
    <col min="3592" max="3837" width="8.796875" style="53"/>
    <col min="3838" max="3838" width="2.3984375" style="53" customWidth="1"/>
    <col min="3839" max="3839" width="19.09765625" style="53" customWidth="1"/>
    <col min="3840" max="3843" width="12.59765625" style="53" customWidth="1"/>
    <col min="3844" max="3845" width="9.69921875" style="53" customWidth="1"/>
    <col min="3846" max="3846" width="12.59765625" style="53" customWidth="1"/>
    <col min="3847" max="3847" width="20.796875" style="53" customWidth="1"/>
    <col min="3848" max="4093" width="8.796875" style="53"/>
    <col min="4094" max="4094" width="2.3984375" style="53" customWidth="1"/>
    <col min="4095" max="4095" width="19.09765625" style="53" customWidth="1"/>
    <col min="4096" max="4099" width="12.59765625" style="53" customWidth="1"/>
    <col min="4100" max="4101" width="9.69921875" style="53" customWidth="1"/>
    <col min="4102" max="4102" width="12.59765625" style="53" customWidth="1"/>
    <col min="4103" max="4103" width="20.796875" style="53" customWidth="1"/>
    <col min="4104" max="4349" width="8.796875" style="53"/>
    <col min="4350" max="4350" width="2.3984375" style="53" customWidth="1"/>
    <col min="4351" max="4351" width="19.09765625" style="53" customWidth="1"/>
    <col min="4352" max="4355" width="12.59765625" style="53" customWidth="1"/>
    <col min="4356" max="4357" width="9.69921875" style="53" customWidth="1"/>
    <col min="4358" max="4358" width="12.59765625" style="53" customWidth="1"/>
    <col min="4359" max="4359" width="20.796875" style="53" customWidth="1"/>
    <col min="4360" max="4605" width="8.796875" style="53"/>
    <col min="4606" max="4606" width="2.3984375" style="53" customWidth="1"/>
    <col min="4607" max="4607" width="19.09765625" style="53" customWidth="1"/>
    <col min="4608" max="4611" width="12.59765625" style="53" customWidth="1"/>
    <col min="4612" max="4613" width="9.69921875" style="53" customWidth="1"/>
    <col min="4614" max="4614" width="12.59765625" style="53" customWidth="1"/>
    <col min="4615" max="4615" width="20.796875" style="53" customWidth="1"/>
    <col min="4616" max="4861" width="8.796875" style="53"/>
    <col min="4862" max="4862" width="2.3984375" style="53" customWidth="1"/>
    <col min="4863" max="4863" width="19.09765625" style="53" customWidth="1"/>
    <col min="4864" max="4867" width="12.59765625" style="53" customWidth="1"/>
    <col min="4868" max="4869" width="9.69921875" style="53" customWidth="1"/>
    <col min="4870" max="4870" width="12.59765625" style="53" customWidth="1"/>
    <col min="4871" max="4871" width="20.796875" style="53" customWidth="1"/>
    <col min="4872" max="5117" width="8.796875" style="53"/>
    <col min="5118" max="5118" width="2.3984375" style="53" customWidth="1"/>
    <col min="5119" max="5119" width="19.09765625" style="53" customWidth="1"/>
    <col min="5120" max="5123" width="12.59765625" style="53" customWidth="1"/>
    <col min="5124" max="5125" width="9.69921875" style="53" customWidth="1"/>
    <col min="5126" max="5126" width="12.59765625" style="53" customWidth="1"/>
    <col min="5127" max="5127" width="20.796875" style="53" customWidth="1"/>
    <col min="5128" max="5373" width="8.796875" style="53"/>
    <col min="5374" max="5374" width="2.3984375" style="53" customWidth="1"/>
    <col min="5375" max="5375" width="19.09765625" style="53" customWidth="1"/>
    <col min="5376" max="5379" width="12.59765625" style="53" customWidth="1"/>
    <col min="5380" max="5381" width="9.69921875" style="53" customWidth="1"/>
    <col min="5382" max="5382" width="12.59765625" style="53" customWidth="1"/>
    <col min="5383" max="5383" width="20.796875" style="53" customWidth="1"/>
    <col min="5384" max="5629" width="8.796875" style="53"/>
    <col min="5630" max="5630" width="2.3984375" style="53" customWidth="1"/>
    <col min="5631" max="5631" width="19.09765625" style="53" customWidth="1"/>
    <col min="5632" max="5635" width="12.59765625" style="53" customWidth="1"/>
    <col min="5636" max="5637" width="9.69921875" style="53" customWidth="1"/>
    <col min="5638" max="5638" width="12.59765625" style="53" customWidth="1"/>
    <col min="5639" max="5639" width="20.796875" style="53" customWidth="1"/>
    <col min="5640" max="5885" width="8.796875" style="53"/>
    <col min="5886" max="5886" width="2.3984375" style="53" customWidth="1"/>
    <col min="5887" max="5887" width="19.09765625" style="53" customWidth="1"/>
    <col min="5888" max="5891" width="12.59765625" style="53" customWidth="1"/>
    <col min="5892" max="5893" width="9.69921875" style="53" customWidth="1"/>
    <col min="5894" max="5894" width="12.59765625" style="53" customWidth="1"/>
    <col min="5895" max="5895" width="20.796875" style="53" customWidth="1"/>
    <col min="5896" max="6141" width="8.796875" style="53"/>
    <col min="6142" max="6142" width="2.3984375" style="53" customWidth="1"/>
    <col min="6143" max="6143" width="19.09765625" style="53" customWidth="1"/>
    <col min="6144" max="6147" width="12.59765625" style="53" customWidth="1"/>
    <col min="6148" max="6149" width="9.69921875" style="53" customWidth="1"/>
    <col min="6150" max="6150" width="12.59765625" style="53" customWidth="1"/>
    <col min="6151" max="6151" width="20.796875" style="53" customWidth="1"/>
    <col min="6152" max="6397" width="8.796875" style="53"/>
    <col min="6398" max="6398" width="2.3984375" style="53" customWidth="1"/>
    <col min="6399" max="6399" width="19.09765625" style="53" customWidth="1"/>
    <col min="6400" max="6403" width="12.59765625" style="53" customWidth="1"/>
    <col min="6404" max="6405" width="9.69921875" style="53" customWidth="1"/>
    <col min="6406" max="6406" width="12.59765625" style="53" customWidth="1"/>
    <col min="6407" max="6407" width="20.796875" style="53" customWidth="1"/>
    <col min="6408" max="6653" width="8.796875" style="53"/>
    <col min="6654" max="6654" width="2.3984375" style="53" customWidth="1"/>
    <col min="6655" max="6655" width="19.09765625" style="53" customWidth="1"/>
    <col min="6656" max="6659" width="12.59765625" style="53" customWidth="1"/>
    <col min="6660" max="6661" width="9.69921875" style="53" customWidth="1"/>
    <col min="6662" max="6662" width="12.59765625" style="53" customWidth="1"/>
    <col min="6663" max="6663" width="20.796875" style="53" customWidth="1"/>
    <col min="6664" max="6909" width="8.796875" style="53"/>
    <col min="6910" max="6910" width="2.3984375" style="53" customWidth="1"/>
    <col min="6911" max="6911" width="19.09765625" style="53" customWidth="1"/>
    <col min="6912" max="6915" width="12.59765625" style="53" customWidth="1"/>
    <col min="6916" max="6917" width="9.69921875" style="53" customWidth="1"/>
    <col min="6918" max="6918" width="12.59765625" style="53" customWidth="1"/>
    <col min="6919" max="6919" width="20.796875" style="53" customWidth="1"/>
    <col min="6920" max="7165" width="8.796875" style="53"/>
    <col min="7166" max="7166" width="2.3984375" style="53" customWidth="1"/>
    <col min="7167" max="7167" width="19.09765625" style="53" customWidth="1"/>
    <col min="7168" max="7171" width="12.59765625" style="53" customWidth="1"/>
    <col min="7172" max="7173" width="9.69921875" style="53" customWidth="1"/>
    <col min="7174" max="7174" width="12.59765625" style="53" customWidth="1"/>
    <col min="7175" max="7175" width="20.796875" style="53" customWidth="1"/>
    <col min="7176" max="7421" width="8.796875" style="53"/>
    <col min="7422" max="7422" width="2.3984375" style="53" customWidth="1"/>
    <col min="7423" max="7423" width="19.09765625" style="53" customWidth="1"/>
    <col min="7424" max="7427" width="12.59765625" style="53" customWidth="1"/>
    <col min="7428" max="7429" width="9.69921875" style="53" customWidth="1"/>
    <col min="7430" max="7430" width="12.59765625" style="53" customWidth="1"/>
    <col min="7431" max="7431" width="20.796875" style="53" customWidth="1"/>
    <col min="7432" max="7677" width="8.796875" style="53"/>
    <col min="7678" max="7678" width="2.3984375" style="53" customWidth="1"/>
    <col min="7679" max="7679" width="19.09765625" style="53" customWidth="1"/>
    <col min="7680" max="7683" width="12.59765625" style="53" customWidth="1"/>
    <col min="7684" max="7685" width="9.69921875" style="53" customWidth="1"/>
    <col min="7686" max="7686" width="12.59765625" style="53" customWidth="1"/>
    <col min="7687" max="7687" width="20.796875" style="53" customWidth="1"/>
    <col min="7688" max="7933" width="8.796875" style="53"/>
    <col min="7934" max="7934" width="2.3984375" style="53" customWidth="1"/>
    <col min="7935" max="7935" width="19.09765625" style="53" customWidth="1"/>
    <col min="7936" max="7939" width="12.59765625" style="53" customWidth="1"/>
    <col min="7940" max="7941" width="9.69921875" style="53" customWidth="1"/>
    <col min="7942" max="7942" width="12.59765625" style="53" customWidth="1"/>
    <col min="7943" max="7943" width="20.796875" style="53" customWidth="1"/>
    <col min="7944" max="8189" width="8.796875" style="53"/>
    <col min="8190" max="8190" width="2.3984375" style="53" customWidth="1"/>
    <col min="8191" max="8191" width="19.09765625" style="53" customWidth="1"/>
    <col min="8192" max="8195" width="12.59765625" style="53" customWidth="1"/>
    <col min="8196" max="8197" width="9.69921875" style="53" customWidth="1"/>
    <col min="8198" max="8198" width="12.59765625" style="53" customWidth="1"/>
    <col min="8199" max="8199" width="20.796875" style="53" customWidth="1"/>
    <col min="8200" max="8445" width="8.796875" style="53"/>
    <col min="8446" max="8446" width="2.3984375" style="53" customWidth="1"/>
    <col min="8447" max="8447" width="19.09765625" style="53" customWidth="1"/>
    <col min="8448" max="8451" width="12.59765625" style="53" customWidth="1"/>
    <col min="8452" max="8453" width="9.69921875" style="53" customWidth="1"/>
    <col min="8454" max="8454" width="12.59765625" style="53" customWidth="1"/>
    <col min="8455" max="8455" width="20.796875" style="53" customWidth="1"/>
    <col min="8456" max="8701" width="8.796875" style="53"/>
    <col min="8702" max="8702" width="2.3984375" style="53" customWidth="1"/>
    <col min="8703" max="8703" width="19.09765625" style="53" customWidth="1"/>
    <col min="8704" max="8707" width="12.59765625" style="53" customWidth="1"/>
    <col min="8708" max="8709" width="9.69921875" style="53" customWidth="1"/>
    <col min="8710" max="8710" width="12.59765625" style="53" customWidth="1"/>
    <col min="8711" max="8711" width="20.796875" style="53" customWidth="1"/>
    <col min="8712" max="8957" width="8.796875" style="53"/>
    <col min="8958" max="8958" width="2.3984375" style="53" customWidth="1"/>
    <col min="8959" max="8959" width="19.09765625" style="53" customWidth="1"/>
    <col min="8960" max="8963" width="12.59765625" style="53" customWidth="1"/>
    <col min="8964" max="8965" width="9.69921875" style="53" customWidth="1"/>
    <col min="8966" max="8966" width="12.59765625" style="53" customWidth="1"/>
    <col min="8967" max="8967" width="20.796875" style="53" customWidth="1"/>
    <col min="8968" max="9213" width="8.796875" style="53"/>
    <col min="9214" max="9214" width="2.3984375" style="53" customWidth="1"/>
    <col min="9215" max="9215" width="19.09765625" style="53" customWidth="1"/>
    <col min="9216" max="9219" width="12.59765625" style="53" customWidth="1"/>
    <col min="9220" max="9221" width="9.69921875" style="53" customWidth="1"/>
    <col min="9222" max="9222" width="12.59765625" style="53" customWidth="1"/>
    <col min="9223" max="9223" width="20.796875" style="53" customWidth="1"/>
    <col min="9224" max="9469" width="8.796875" style="53"/>
    <col min="9470" max="9470" width="2.3984375" style="53" customWidth="1"/>
    <col min="9471" max="9471" width="19.09765625" style="53" customWidth="1"/>
    <col min="9472" max="9475" width="12.59765625" style="53" customWidth="1"/>
    <col min="9476" max="9477" width="9.69921875" style="53" customWidth="1"/>
    <col min="9478" max="9478" width="12.59765625" style="53" customWidth="1"/>
    <col min="9479" max="9479" width="20.796875" style="53" customWidth="1"/>
    <col min="9480" max="9725" width="8.796875" style="53"/>
    <col min="9726" max="9726" width="2.3984375" style="53" customWidth="1"/>
    <col min="9727" max="9727" width="19.09765625" style="53" customWidth="1"/>
    <col min="9728" max="9731" width="12.59765625" style="53" customWidth="1"/>
    <col min="9732" max="9733" width="9.69921875" style="53" customWidth="1"/>
    <col min="9734" max="9734" width="12.59765625" style="53" customWidth="1"/>
    <col min="9735" max="9735" width="20.796875" style="53" customWidth="1"/>
    <col min="9736" max="9981" width="8.796875" style="53"/>
    <col min="9982" max="9982" width="2.3984375" style="53" customWidth="1"/>
    <col min="9983" max="9983" width="19.09765625" style="53" customWidth="1"/>
    <col min="9984" max="9987" width="12.59765625" style="53" customWidth="1"/>
    <col min="9988" max="9989" width="9.69921875" style="53" customWidth="1"/>
    <col min="9990" max="9990" width="12.59765625" style="53" customWidth="1"/>
    <col min="9991" max="9991" width="20.796875" style="53" customWidth="1"/>
    <col min="9992" max="10237" width="8.796875" style="53"/>
    <col min="10238" max="10238" width="2.3984375" style="53" customWidth="1"/>
    <col min="10239" max="10239" width="19.09765625" style="53" customWidth="1"/>
    <col min="10240" max="10243" width="12.59765625" style="53" customWidth="1"/>
    <col min="10244" max="10245" width="9.69921875" style="53" customWidth="1"/>
    <col min="10246" max="10246" width="12.59765625" style="53" customWidth="1"/>
    <col min="10247" max="10247" width="20.796875" style="53" customWidth="1"/>
    <col min="10248" max="10493" width="8.796875" style="53"/>
    <col min="10494" max="10494" width="2.3984375" style="53" customWidth="1"/>
    <col min="10495" max="10495" width="19.09765625" style="53" customWidth="1"/>
    <col min="10496" max="10499" width="12.59765625" style="53" customWidth="1"/>
    <col min="10500" max="10501" width="9.69921875" style="53" customWidth="1"/>
    <col min="10502" max="10502" width="12.59765625" style="53" customWidth="1"/>
    <col min="10503" max="10503" width="20.796875" style="53" customWidth="1"/>
    <col min="10504" max="10749" width="8.796875" style="53"/>
    <col min="10750" max="10750" width="2.3984375" style="53" customWidth="1"/>
    <col min="10751" max="10751" width="19.09765625" style="53" customWidth="1"/>
    <col min="10752" max="10755" width="12.59765625" style="53" customWidth="1"/>
    <col min="10756" max="10757" width="9.69921875" style="53" customWidth="1"/>
    <col min="10758" max="10758" width="12.59765625" style="53" customWidth="1"/>
    <col min="10759" max="10759" width="20.796875" style="53" customWidth="1"/>
    <col min="10760" max="11005" width="8.796875" style="53"/>
    <col min="11006" max="11006" width="2.3984375" style="53" customWidth="1"/>
    <col min="11007" max="11007" width="19.09765625" style="53" customWidth="1"/>
    <col min="11008" max="11011" width="12.59765625" style="53" customWidth="1"/>
    <col min="11012" max="11013" width="9.69921875" style="53" customWidth="1"/>
    <col min="11014" max="11014" width="12.59765625" style="53" customWidth="1"/>
    <col min="11015" max="11015" width="20.796875" style="53" customWidth="1"/>
    <col min="11016" max="11261" width="8.796875" style="53"/>
    <col min="11262" max="11262" width="2.3984375" style="53" customWidth="1"/>
    <col min="11263" max="11263" width="19.09765625" style="53" customWidth="1"/>
    <col min="11264" max="11267" width="12.59765625" style="53" customWidth="1"/>
    <col min="11268" max="11269" width="9.69921875" style="53" customWidth="1"/>
    <col min="11270" max="11270" width="12.59765625" style="53" customWidth="1"/>
    <col min="11271" max="11271" width="20.796875" style="53" customWidth="1"/>
    <col min="11272" max="11517" width="8.796875" style="53"/>
    <col min="11518" max="11518" width="2.3984375" style="53" customWidth="1"/>
    <col min="11519" max="11519" width="19.09765625" style="53" customWidth="1"/>
    <col min="11520" max="11523" width="12.59765625" style="53" customWidth="1"/>
    <col min="11524" max="11525" width="9.69921875" style="53" customWidth="1"/>
    <col min="11526" max="11526" width="12.59765625" style="53" customWidth="1"/>
    <col min="11527" max="11527" width="20.796875" style="53" customWidth="1"/>
    <col min="11528" max="11773" width="8.796875" style="53"/>
    <col min="11774" max="11774" width="2.3984375" style="53" customWidth="1"/>
    <col min="11775" max="11775" width="19.09765625" style="53" customWidth="1"/>
    <col min="11776" max="11779" width="12.59765625" style="53" customWidth="1"/>
    <col min="11780" max="11781" width="9.69921875" style="53" customWidth="1"/>
    <col min="11782" max="11782" width="12.59765625" style="53" customWidth="1"/>
    <col min="11783" max="11783" width="20.796875" style="53" customWidth="1"/>
    <col min="11784" max="12029" width="8.796875" style="53"/>
    <col min="12030" max="12030" width="2.3984375" style="53" customWidth="1"/>
    <col min="12031" max="12031" width="19.09765625" style="53" customWidth="1"/>
    <col min="12032" max="12035" width="12.59765625" style="53" customWidth="1"/>
    <col min="12036" max="12037" width="9.69921875" style="53" customWidth="1"/>
    <col min="12038" max="12038" width="12.59765625" style="53" customWidth="1"/>
    <col min="12039" max="12039" width="20.796875" style="53" customWidth="1"/>
    <col min="12040" max="12285" width="8.796875" style="53"/>
    <col min="12286" max="12286" width="2.3984375" style="53" customWidth="1"/>
    <col min="12287" max="12287" width="19.09765625" style="53" customWidth="1"/>
    <col min="12288" max="12291" width="12.59765625" style="53" customWidth="1"/>
    <col min="12292" max="12293" width="9.69921875" style="53" customWidth="1"/>
    <col min="12294" max="12294" width="12.59765625" style="53" customWidth="1"/>
    <col min="12295" max="12295" width="20.796875" style="53" customWidth="1"/>
    <col min="12296" max="12541" width="8.796875" style="53"/>
    <col min="12542" max="12542" width="2.3984375" style="53" customWidth="1"/>
    <col min="12543" max="12543" width="19.09765625" style="53" customWidth="1"/>
    <col min="12544" max="12547" width="12.59765625" style="53" customWidth="1"/>
    <col min="12548" max="12549" width="9.69921875" style="53" customWidth="1"/>
    <col min="12550" max="12550" width="12.59765625" style="53" customWidth="1"/>
    <col min="12551" max="12551" width="20.796875" style="53" customWidth="1"/>
    <col min="12552" max="12797" width="8.796875" style="53"/>
    <col min="12798" max="12798" width="2.3984375" style="53" customWidth="1"/>
    <col min="12799" max="12799" width="19.09765625" style="53" customWidth="1"/>
    <col min="12800" max="12803" width="12.59765625" style="53" customWidth="1"/>
    <col min="12804" max="12805" width="9.69921875" style="53" customWidth="1"/>
    <col min="12806" max="12806" width="12.59765625" style="53" customWidth="1"/>
    <col min="12807" max="12807" width="20.796875" style="53" customWidth="1"/>
    <col min="12808" max="13053" width="8.796875" style="53"/>
    <col min="13054" max="13054" width="2.3984375" style="53" customWidth="1"/>
    <col min="13055" max="13055" width="19.09765625" style="53" customWidth="1"/>
    <col min="13056" max="13059" width="12.59765625" style="53" customWidth="1"/>
    <col min="13060" max="13061" width="9.69921875" style="53" customWidth="1"/>
    <col min="13062" max="13062" width="12.59765625" style="53" customWidth="1"/>
    <col min="13063" max="13063" width="20.796875" style="53" customWidth="1"/>
    <col min="13064" max="13309" width="8.796875" style="53"/>
    <col min="13310" max="13310" width="2.3984375" style="53" customWidth="1"/>
    <col min="13311" max="13311" width="19.09765625" style="53" customWidth="1"/>
    <col min="13312" max="13315" width="12.59765625" style="53" customWidth="1"/>
    <col min="13316" max="13317" width="9.69921875" style="53" customWidth="1"/>
    <col min="13318" max="13318" width="12.59765625" style="53" customWidth="1"/>
    <col min="13319" max="13319" width="20.796875" style="53" customWidth="1"/>
    <col min="13320" max="13565" width="8.796875" style="53"/>
    <col min="13566" max="13566" width="2.3984375" style="53" customWidth="1"/>
    <col min="13567" max="13567" width="19.09765625" style="53" customWidth="1"/>
    <col min="13568" max="13571" width="12.59765625" style="53" customWidth="1"/>
    <col min="13572" max="13573" width="9.69921875" style="53" customWidth="1"/>
    <col min="13574" max="13574" width="12.59765625" style="53" customWidth="1"/>
    <col min="13575" max="13575" width="20.796875" style="53" customWidth="1"/>
    <col min="13576" max="13821" width="8.796875" style="53"/>
    <col min="13822" max="13822" width="2.3984375" style="53" customWidth="1"/>
    <col min="13823" max="13823" width="19.09765625" style="53" customWidth="1"/>
    <col min="13824" max="13827" width="12.59765625" style="53" customWidth="1"/>
    <col min="13828" max="13829" width="9.69921875" style="53" customWidth="1"/>
    <col min="13830" max="13830" width="12.59765625" style="53" customWidth="1"/>
    <col min="13831" max="13831" width="20.796875" style="53" customWidth="1"/>
    <col min="13832" max="14077" width="8.796875" style="53"/>
    <col min="14078" max="14078" width="2.3984375" style="53" customWidth="1"/>
    <col min="14079" max="14079" width="19.09765625" style="53" customWidth="1"/>
    <col min="14080" max="14083" width="12.59765625" style="53" customWidth="1"/>
    <col min="14084" max="14085" width="9.69921875" style="53" customWidth="1"/>
    <col min="14086" max="14086" width="12.59765625" style="53" customWidth="1"/>
    <col min="14087" max="14087" width="20.796875" style="53" customWidth="1"/>
    <col min="14088" max="14333" width="8.796875" style="53"/>
    <col min="14334" max="14334" width="2.3984375" style="53" customWidth="1"/>
    <col min="14335" max="14335" width="19.09765625" style="53" customWidth="1"/>
    <col min="14336" max="14339" width="12.59765625" style="53" customWidth="1"/>
    <col min="14340" max="14341" width="9.69921875" style="53" customWidth="1"/>
    <col min="14342" max="14342" width="12.59765625" style="53" customWidth="1"/>
    <col min="14343" max="14343" width="20.796875" style="53" customWidth="1"/>
    <col min="14344" max="14589" width="8.796875" style="53"/>
    <col min="14590" max="14590" width="2.3984375" style="53" customWidth="1"/>
    <col min="14591" max="14591" width="19.09765625" style="53" customWidth="1"/>
    <col min="14592" max="14595" width="12.59765625" style="53" customWidth="1"/>
    <col min="14596" max="14597" width="9.69921875" style="53" customWidth="1"/>
    <col min="14598" max="14598" width="12.59765625" style="53" customWidth="1"/>
    <col min="14599" max="14599" width="20.796875" style="53" customWidth="1"/>
    <col min="14600" max="14845" width="8.796875" style="53"/>
    <col min="14846" max="14846" width="2.3984375" style="53" customWidth="1"/>
    <col min="14847" max="14847" width="19.09765625" style="53" customWidth="1"/>
    <col min="14848" max="14851" width="12.59765625" style="53" customWidth="1"/>
    <col min="14852" max="14853" width="9.69921875" style="53" customWidth="1"/>
    <col min="14854" max="14854" width="12.59765625" style="53" customWidth="1"/>
    <col min="14855" max="14855" width="20.796875" style="53" customWidth="1"/>
    <col min="14856" max="15101" width="8.796875" style="53"/>
    <col min="15102" max="15102" width="2.3984375" style="53" customWidth="1"/>
    <col min="15103" max="15103" width="19.09765625" style="53" customWidth="1"/>
    <col min="15104" max="15107" width="12.59765625" style="53" customWidth="1"/>
    <col min="15108" max="15109" width="9.69921875" style="53" customWidth="1"/>
    <col min="15110" max="15110" width="12.59765625" style="53" customWidth="1"/>
    <col min="15111" max="15111" width="20.796875" style="53" customWidth="1"/>
    <col min="15112" max="15357" width="8.796875" style="53"/>
    <col min="15358" max="15358" width="2.3984375" style="53" customWidth="1"/>
    <col min="15359" max="15359" width="19.09765625" style="53" customWidth="1"/>
    <col min="15360" max="15363" width="12.59765625" style="53" customWidth="1"/>
    <col min="15364" max="15365" width="9.69921875" style="53" customWidth="1"/>
    <col min="15366" max="15366" width="12.59765625" style="53" customWidth="1"/>
    <col min="15367" max="15367" width="20.796875" style="53" customWidth="1"/>
    <col min="15368" max="15613" width="8.796875" style="53"/>
    <col min="15614" max="15614" width="2.3984375" style="53" customWidth="1"/>
    <col min="15615" max="15615" width="19.09765625" style="53" customWidth="1"/>
    <col min="15616" max="15619" width="12.59765625" style="53" customWidth="1"/>
    <col min="15620" max="15621" width="9.69921875" style="53" customWidth="1"/>
    <col min="15622" max="15622" width="12.59765625" style="53" customWidth="1"/>
    <col min="15623" max="15623" width="20.796875" style="53" customWidth="1"/>
    <col min="15624" max="15869" width="8.796875" style="53"/>
    <col min="15870" max="15870" width="2.3984375" style="53" customWidth="1"/>
    <col min="15871" max="15871" width="19.09765625" style="53" customWidth="1"/>
    <col min="15872" max="15875" width="12.59765625" style="53" customWidth="1"/>
    <col min="15876" max="15877" width="9.69921875" style="53" customWidth="1"/>
    <col min="15878" max="15878" width="12.59765625" style="53" customWidth="1"/>
    <col min="15879" max="15879" width="20.796875" style="53" customWidth="1"/>
    <col min="15880" max="16125" width="8.796875" style="53"/>
    <col min="16126" max="16126" width="2.3984375" style="53" customWidth="1"/>
    <col min="16127" max="16127" width="19.09765625" style="53" customWidth="1"/>
    <col min="16128" max="16131" width="12.59765625" style="53" customWidth="1"/>
    <col min="16132" max="16133" width="9.69921875" style="53" customWidth="1"/>
    <col min="16134" max="16134" width="12.59765625" style="53" customWidth="1"/>
    <col min="16135" max="16135" width="20.796875" style="53" customWidth="1"/>
    <col min="16136" max="16384" width="8.796875" style="53"/>
  </cols>
  <sheetData>
    <row r="1" spans="1:13" ht="22.5" customHeight="1">
      <c r="A1" s="205" t="s">
        <v>119</v>
      </c>
      <c r="B1" s="205"/>
      <c r="C1" s="205"/>
      <c r="D1" s="205"/>
      <c r="E1" s="205"/>
      <c r="F1" s="205"/>
    </row>
    <row r="2" spans="1:13" ht="22.5" customHeight="1">
      <c r="B2" s="52"/>
    </row>
    <row r="3" spans="1:13" ht="26.25" customHeight="1">
      <c r="A3" s="53" t="s">
        <v>233</v>
      </c>
    </row>
    <row r="4" spans="1:13" ht="26.25" customHeight="1">
      <c r="A4" s="143">
        <f>'別紙A-3)事業計画書'!A20</f>
        <v>0</v>
      </c>
    </row>
    <row r="5" spans="1:13" ht="26.25" customHeight="1"/>
    <row r="6" spans="1:13" ht="22.5" customHeight="1">
      <c r="A6" s="53" t="s">
        <v>120</v>
      </c>
    </row>
    <row r="7" spans="1:13" ht="22.5" customHeight="1">
      <c r="A7" s="120" t="s">
        <v>248</v>
      </c>
      <c r="B7" s="120"/>
    </row>
    <row r="8" spans="1:13" ht="22.5" customHeight="1">
      <c r="A8" s="121" t="s">
        <v>249</v>
      </c>
    </row>
    <row r="9" spans="1:13" ht="22.5" customHeight="1">
      <c r="A9" s="206" t="s">
        <v>149</v>
      </c>
      <c r="B9" s="206"/>
      <c r="C9" s="206"/>
      <c r="D9" s="206"/>
    </row>
    <row r="10" spans="1:13" ht="22.5" customHeight="1">
      <c r="M10" s="54" t="s">
        <v>121</v>
      </c>
    </row>
    <row r="11" spans="1:13" ht="22.5" customHeight="1">
      <c r="A11" s="53" t="s">
        <v>122</v>
      </c>
    </row>
    <row r="12" spans="1:13" ht="22.5" customHeight="1">
      <c r="A12" s="101"/>
      <c r="B12" s="102" t="s">
        <v>240</v>
      </c>
      <c r="C12" s="67" t="s">
        <v>241</v>
      </c>
      <c r="D12" s="67" t="s">
        <v>101</v>
      </c>
    </row>
    <row r="13" spans="1:13" ht="21" customHeight="1">
      <c r="A13" s="65"/>
      <c r="B13" s="103" t="str">
        <f>'別紙A-3)事業計画書'!C27</f>
        <v>(令和◯年度)</v>
      </c>
      <c r="C13" s="65" t="str">
        <f>'別紙A-3)事業計画書'!D27</f>
        <v>(令和◯年度)</v>
      </c>
      <c r="D13" s="65" t="str">
        <f>'別紙A-3)事業計画書'!E27</f>
        <v>(令和◯年度)</v>
      </c>
      <c r="E13" s="57"/>
      <c r="F13" s="57"/>
    </row>
    <row r="14" spans="1:13" ht="29.25" customHeight="1">
      <c r="A14" s="58" t="s">
        <v>123</v>
      </c>
      <c r="B14" s="58" t="str">
        <f>IF('別紙A-3)事業計画書'!C28="","",'別紙A-3)事業計画書'!C28)</f>
        <v/>
      </c>
      <c r="C14" s="58" t="str">
        <f>IF('別紙A-3)事業計画書'!D28="","",'別紙A-3)事業計画書'!D28)</f>
        <v/>
      </c>
      <c r="D14" s="58" t="str">
        <f>IF('別紙A-3)事業計画書'!E28="","",'別紙A-3)事業計画書'!E28)</f>
        <v/>
      </c>
    </row>
    <row r="15" spans="1:13" ht="22.5" customHeight="1"/>
    <row r="16" spans="1:13" ht="22.5" customHeight="1">
      <c r="A16" s="68" t="s">
        <v>236</v>
      </c>
    </row>
    <row r="17" spans="1:7" ht="22.5" customHeight="1">
      <c r="A17" s="207" t="s">
        <v>124</v>
      </c>
      <c r="B17" s="207" t="s">
        <v>22</v>
      </c>
      <c r="C17" s="207" t="s">
        <v>125</v>
      </c>
      <c r="D17" s="209" t="s">
        <v>126</v>
      </c>
      <c r="E17" s="209"/>
      <c r="F17" s="207" t="s">
        <v>127</v>
      </c>
      <c r="G17" s="207" t="s">
        <v>26</v>
      </c>
    </row>
    <row r="18" spans="1:7" ht="22.5" customHeight="1">
      <c r="A18" s="208"/>
      <c r="B18" s="208"/>
      <c r="C18" s="208"/>
      <c r="D18" s="56" t="s">
        <v>128</v>
      </c>
      <c r="E18" s="56" t="s">
        <v>129</v>
      </c>
      <c r="F18" s="208"/>
      <c r="G18" s="208"/>
    </row>
    <row r="19" spans="1:7" ht="26.25" customHeight="1">
      <c r="A19" s="145" t="str">
        <f>'別紙A-3)事業計画書'!A36</f>
        <v>・検討会の開催</v>
      </c>
      <c r="B19" s="145" t="str">
        <f>'別紙A-3)事業計画書'!B36</f>
        <v>〇回</v>
      </c>
      <c r="C19" s="155"/>
      <c r="D19" s="155"/>
      <c r="E19" s="155"/>
      <c r="F19" s="146"/>
      <c r="G19" s="59"/>
    </row>
    <row r="20" spans="1:7" ht="26.25" customHeight="1">
      <c r="A20" s="145" t="str">
        <f>'別紙A-3)事業計画書'!A37</f>
        <v>・技術講習会の開催</v>
      </c>
      <c r="B20" s="145" t="str">
        <f>'別紙A-3)事業計画書'!B37</f>
        <v>〇回</v>
      </c>
      <c r="C20" s="155"/>
      <c r="D20" s="155"/>
      <c r="E20" s="155"/>
      <c r="F20" s="146"/>
      <c r="G20" s="59"/>
    </row>
    <row r="21" spans="1:7" ht="26.25" customHeight="1">
      <c r="A21" s="145" t="str">
        <f>'別紙A-3)事業計画書'!A38</f>
        <v>・実証にかかる経費　　　　　</v>
      </c>
      <c r="B21" s="145" t="str">
        <f>'別紙A-3)事業計画書'!B38</f>
        <v>〇袋</v>
      </c>
      <c r="C21" s="155"/>
      <c r="D21" s="155"/>
      <c r="E21" s="155"/>
      <c r="F21" s="146"/>
      <c r="G21" s="59"/>
    </row>
    <row r="22" spans="1:7" ht="26.25" customHeight="1">
      <c r="A22" s="146"/>
      <c r="B22" s="145"/>
      <c r="C22" s="155"/>
      <c r="D22" s="155"/>
      <c r="E22" s="155"/>
      <c r="F22" s="146"/>
      <c r="G22" s="59"/>
    </row>
    <row r="23" spans="1:7" ht="26.25" customHeight="1">
      <c r="A23" s="146"/>
      <c r="B23" s="145"/>
      <c r="C23" s="155"/>
      <c r="D23" s="155"/>
      <c r="E23" s="155"/>
      <c r="F23" s="145"/>
      <c r="G23" s="59"/>
    </row>
    <row r="24" spans="1:7" ht="26.25" customHeight="1">
      <c r="A24" s="61" t="s">
        <v>34</v>
      </c>
      <c r="B24" s="61"/>
      <c r="C24" s="156">
        <f>SUM(C19:C23)</f>
        <v>0</v>
      </c>
      <c r="D24" s="156">
        <f t="shared" ref="D24:E24" si="0">SUM(D19:D23)</f>
        <v>0</v>
      </c>
      <c r="E24" s="156">
        <f t="shared" si="0"/>
        <v>0</v>
      </c>
      <c r="F24" s="148"/>
      <c r="G24" s="61"/>
    </row>
    <row r="25" spans="1:7" ht="53.4" customHeight="1">
      <c r="A25" s="210" t="s">
        <v>130</v>
      </c>
      <c r="B25" s="210"/>
      <c r="C25" s="210"/>
      <c r="D25" s="210"/>
      <c r="E25" s="210"/>
      <c r="F25" s="210"/>
      <c r="G25" s="210"/>
    </row>
    <row r="26" spans="1:7" ht="26.25" customHeight="1"/>
    <row r="27" spans="1:7" ht="26.25" customHeight="1">
      <c r="A27" s="53" t="s">
        <v>131</v>
      </c>
    </row>
    <row r="28" spans="1:7" ht="26.25" customHeight="1">
      <c r="A28" s="52" t="str">
        <f>IF('別紙A-3)事業計画書'!A45="","",'別紙A-3)事業計画書'!A45)</f>
        <v/>
      </c>
    </row>
    <row r="29" spans="1:7" s="57" customFormat="1" ht="25.5" customHeight="1">
      <c r="A29" s="53"/>
      <c r="B29" s="53"/>
      <c r="C29" s="53"/>
      <c r="D29" s="53"/>
      <c r="E29" s="53"/>
      <c r="F29" s="53"/>
    </row>
    <row r="30" spans="1:7" s="57" customFormat="1" ht="25.5" customHeight="1">
      <c r="A30" s="53" t="s">
        <v>234</v>
      </c>
      <c r="B30" s="53"/>
      <c r="C30" s="53"/>
      <c r="D30" s="53"/>
      <c r="E30" s="53"/>
      <c r="F30" s="53"/>
    </row>
    <row r="31" spans="1:7" ht="25.5" customHeight="1">
      <c r="A31" s="52" t="str">
        <f>IF('別紙A-3)事業計画書'!A48="","",'別紙A-3)事業計画書'!A48)</f>
        <v/>
      </c>
    </row>
    <row r="32" spans="1:7" ht="25.5" customHeight="1"/>
    <row r="33" spans="1:9" s="62" customFormat="1" ht="25.5" customHeight="1">
      <c r="A33" s="53" t="s">
        <v>235</v>
      </c>
      <c r="B33" s="53"/>
      <c r="C33" s="53"/>
      <c r="D33" s="53"/>
      <c r="E33" s="53"/>
      <c r="F33" s="53"/>
      <c r="G33" s="53"/>
      <c r="H33" s="53"/>
      <c r="I33" s="53"/>
    </row>
    <row r="34" spans="1:9" s="62" customFormat="1" ht="25.5" customHeight="1">
      <c r="A34" s="53" t="s">
        <v>133</v>
      </c>
      <c r="B34" s="53"/>
      <c r="C34" s="53"/>
      <c r="D34" s="53"/>
      <c r="E34" s="63" t="s">
        <v>134</v>
      </c>
      <c r="F34" s="53"/>
      <c r="G34" s="53"/>
      <c r="H34" s="53"/>
      <c r="I34" s="53"/>
    </row>
    <row r="35" spans="1:9" s="62" customFormat="1" ht="25.5" customHeight="1">
      <c r="A35" s="211" t="s">
        <v>135</v>
      </c>
      <c r="B35" s="64" t="s">
        <v>136</v>
      </c>
      <c r="C35" s="64" t="s">
        <v>137</v>
      </c>
      <c r="D35" s="211" t="s">
        <v>138</v>
      </c>
      <c r="E35" s="211"/>
      <c r="F35" s="57"/>
      <c r="G35" s="53"/>
      <c r="H35" s="53"/>
      <c r="I35" s="53"/>
    </row>
    <row r="36" spans="1:9" s="62" customFormat="1" ht="25.5" customHeight="1">
      <c r="A36" s="211"/>
      <c r="B36" s="65"/>
      <c r="C36" s="65"/>
      <c r="D36" s="55" t="s">
        <v>139</v>
      </c>
      <c r="E36" s="55" t="s">
        <v>140</v>
      </c>
      <c r="F36" s="57"/>
      <c r="G36" s="53"/>
      <c r="H36" s="53"/>
      <c r="I36" s="53"/>
    </row>
    <row r="37" spans="1:9" s="62" customFormat="1" ht="19.5" customHeight="1">
      <c r="A37" s="58" t="s">
        <v>141</v>
      </c>
      <c r="B37" s="154">
        <f>D24</f>
        <v>0</v>
      </c>
      <c r="C37" s="157"/>
      <c r="D37" s="154" t="str" cm="1">
        <f t="array" ref="D37">IFERROR(_xlfn.IFS(C37&gt;B37,0,C37&lt;B37,B37-C37),"")</f>
        <v/>
      </c>
      <c r="E37" s="154" t="str" cm="1">
        <f t="array" ref="E37">IFERROR(_xlfn.IFS(C37&gt;B37,C37-B37,C37&lt;B37,0),"")</f>
        <v/>
      </c>
      <c r="F37" s="53"/>
      <c r="G37" s="53"/>
      <c r="H37" s="53"/>
      <c r="I37" s="53"/>
    </row>
    <row r="38" spans="1:9" s="62" customFormat="1" ht="19.5" customHeight="1">
      <c r="A38" s="58" t="s">
        <v>243</v>
      </c>
      <c r="B38" s="154">
        <f>E24</f>
        <v>0</v>
      </c>
      <c r="C38" s="157"/>
      <c r="D38" s="154" t="str" cm="1">
        <f t="array" ref="D38">IFERROR(_xlfn.IFS(C38&gt;B38,0,C38&lt;B38,B38-C38),"")</f>
        <v/>
      </c>
      <c r="E38" s="154" t="str" cm="1">
        <f t="array" ref="E38">IFERROR(_xlfn.IFS(C38&gt;B38,C38-B38,C38&lt;B38,0),"")</f>
        <v/>
      </c>
      <c r="F38" s="53"/>
      <c r="G38" s="53"/>
      <c r="H38" s="53"/>
      <c r="I38" s="53"/>
    </row>
    <row r="39" spans="1:9" s="62" customFormat="1" ht="19.5" customHeight="1">
      <c r="A39" s="58" t="s">
        <v>142</v>
      </c>
      <c r="B39" s="154">
        <f>SUM(B37:B38)</f>
        <v>0</v>
      </c>
      <c r="C39" s="154">
        <f t="shared" ref="C39" si="1">SUM(C37:C38)</f>
        <v>0</v>
      </c>
      <c r="D39" s="154">
        <f>SUM(D37:D38)</f>
        <v>0</v>
      </c>
      <c r="E39" s="154">
        <f t="shared" ref="E39" si="2">SUM(E37:E38)</f>
        <v>0</v>
      </c>
      <c r="F39" s="53"/>
      <c r="G39" s="53"/>
      <c r="H39" s="53"/>
      <c r="I39" s="53"/>
    </row>
    <row r="40" spans="1:9" s="62" customFormat="1" ht="23.25" customHeight="1">
      <c r="A40" s="53"/>
      <c r="B40" s="53"/>
      <c r="C40" s="53"/>
      <c r="D40" s="53"/>
      <c r="E40" s="53"/>
      <c r="F40" s="53"/>
      <c r="G40" s="53"/>
      <c r="H40" s="53"/>
      <c r="I40" s="53"/>
    </row>
    <row r="41" spans="1:9" s="62" customFormat="1" ht="23.25" customHeight="1">
      <c r="A41" s="53" t="s">
        <v>143</v>
      </c>
      <c r="B41" s="53"/>
      <c r="C41" s="53"/>
      <c r="D41" s="53"/>
      <c r="E41" s="63" t="s">
        <v>134</v>
      </c>
      <c r="F41" s="53"/>
      <c r="G41" s="53"/>
      <c r="H41" s="53"/>
      <c r="I41" s="53"/>
    </row>
    <row r="42" spans="1:9" s="62" customFormat="1" ht="23.25" customHeight="1">
      <c r="A42" s="211" t="s">
        <v>135</v>
      </c>
      <c r="B42" s="64" t="s">
        <v>136</v>
      </c>
      <c r="C42" s="64" t="s">
        <v>137</v>
      </c>
      <c r="D42" s="211" t="s">
        <v>138</v>
      </c>
      <c r="E42" s="211"/>
      <c r="F42" s="53"/>
      <c r="G42" s="53"/>
      <c r="H42" s="53"/>
      <c r="I42" s="53"/>
    </row>
    <row r="43" spans="1:9" s="62" customFormat="1" ht="23.25" customHeight="1">
      <c r="A43" s="211"/>
      <c r="B43" s="65"/>
      <c r="C43" s="65"/>
      <c r="D43" s="55" t="s">
        <v>139</v>
      </c>
      <c r="E43" s="55" t="s">
        <v>140</v>
      </c>
      <c r="F43" s="53"/>
      <c r="G43" s="53"/>
      <c r="H43" s="53"/>
      <c r="I43" s="53"/>
    </row>
    <row r="44" spans="1:9" ht="28.2" customHeight="1">
      <c r="A44" s="66" t="s">
        <v>144</v>
      </c>
      <c r="B44" s="154">
        <f>C24</f>
        <v>0</v>
      </c>
      <c r="C44" s="157"/>
      <c r="D44" s="154" t="str" cm="1">
        <f t="array" ref="D44">IFERROR(_xlfn.IFS(C44&gt;B44,0,C44&lt;B44,B44-C44),"")</f>
        <v/>
      </c>
      <c r="E44" s="154" t="str" cm="1">
        <f t="array" ref="E44">IFERROR(_xlfn.IFS(C44&gt;B44,C44-B44,C44&lt;B44,0),"")</f>
        <v/>
      </c>
    </row>
    <row r="45" spans="1:9" ht="23.25" customHeight="1">
      <c r="A45" s="58"/>
      <c r="B45" s="154"/>
      <c r="C45" s="154"/>
      <c r="D45" s="154"/>
      <c r="E45" s="154"/>
    </row>
    <row r="46" spans="1:9" ht="23.25" customHeight="1">
      <c r="A46" s="58" t="s">
        <v>145</v>
      </c>
      <c r="B46" s="154">
        <f>SUM(B44:B45)</f>
        <v>0</v>
      </c>
      <c r="C46" s="154">
        <f t="shared" ref="C46:E46" si="3">SUM(C44:C45)</f>
        <v>0</v>
      </c>
      <c r="D46" s="154">
        <f t="shared" si="3"/>
        <v>0</v>
      </c>
      <c r="E46" s="154">
        <f t="shared" si="3"/>
        <v>0</v>
      </c>
    </row>
    <row r="47" spans="1:9" ht="23.25" customHeight="1"/>
    <row r="48" spans="1:9" ht="23.25" customHeight="1">
      <c r="A48" s="53" t="s">
        <v>146</v>
      </c>
    </row>
    <row r="49" spans="1:1" ht="23.25" customHeight="1">
      <c r="A49" s="53" t="s">
        <v>147</v>
      </c>
    </row>
    <row r="50" spans="1:1" ht="23.25" customHeight="1">
      <c r="A50" s="53" t="s">
        <v>148</v>
      </c>
    </row>
    <row r="51" spans="1:1" ht="23.25" customHeight="1"/>
    <row r="52" spans="1:1" ht="23.25" customHeight="1"/>
    <row r="53" spans="1:1" ht="23.25" customHeight="1"/>
  </sheetData>
  <mergeCells count="13">
    <mergeCell ref="G17:G18"/>
    <mergeCell ref="A25:G25"/>
    <mergeCell ref="A35:A36"/>
    <mergeCell ref="D35:E35"/>
    <mergeCell ref="A42:A43"/>
    <mergeCell ref="D42:E42"/>
    <mergeCell ref="A1:F1"/>
    <mergeCell ref="A9:D9"/>
    <mergeCell ref="A17:A18"/>
    <mergeCell ref="B17:B18"/>
    <mergeCell ref="C17:C18"/>
    <mergeCell ref="D17:E17"/>
    <mergeCell ref="F17:F18"/>
  </mergeCells>
  <phoneticPr fontId="1"/>
  <pageMargins left="0.70866141732283472" right="0" top="0.74803149606299213" bottom="0.74803149606299213" header="0.31496062992125984" footer="0.31496062992125984"/>
  <pageSetup paperSize="9" scale="5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7" r:id="rId4" name="Check Box 3">
              <controlPr defaultSize="0" autoFill="0" autoLine="0" autoPict="0">
                <anchor moveWithCells="1">
                  <from>
                    <xdr:col>0</xdr:col>
                    <xdr:colOff>68580</xdr:colOff>
                    <xdr:row>6</xdr:row>
                    <xdr:rowOff>22860</xdr:rowOff>
                  </from>
                  <to>
                    <xdr:col>0</xdr:col>
                    <xdr:colOff>708660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5" name="Check Box 4">
              <controlPr defaultSize="0" autoFill="0" autoLine="0" autoPict="0">
                <anchor moveWithCells="1">
                  <from>
                    <xdr:col>0</xdr:col>
                    <xdr:colOff>60960</xdr:colOff>
                    <xdr:row>7</xdr:row>
                    <xdr:rowOff>15240</xdr:rowOff>
                  </from>
                  <to>
                    <xdr:col>0</xdr:col>
                    <xdr:colOff>693420</xdr:colOff>
                    <xdr:row>7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1B51D-FD73-4521-A0DC-431AA0AD4A7C}">
  <sheetPr codeName="Sheet8">
    <tabColor theme="5" tint="0.79998168889431442"/>
    <pageSetUpPr fitToPage="1"/>
  </sheetPr>
  <dimension ref="A1:G36"/>
  <sheetViews>
    <sheetView view="pageBreakPreview" zoomScale="91" zoomScaleNormal="100" zoomScaleSheetLayoutView="91" workbookViewId="0">
      <selection activeCell="L14" sqref="L14"/>
    </sheetView>
  </sheetViews>
  <sheetFormatPr defaultRowHeight="13.2"/>
  <cols>
    <col min="1" max="1" width="15.19921875" style="2" customWidth="1"/>
    <col min="2" max="2" width="12.3984375" style="2" customWidth="1"/>
    <col min="3" max="3" width="5.59765625" style="2" customWidth="1"/>
    <col min="4" max="4" width="8.796875" style="2"/>
    <col min="5" max="5" width="4.19921875" style="2" customWidth="1"/>
    <col min="6" max="6" width="20.19921875" style="2" customWidth="1"/>
    <col min="7" max="7" width="19.296875" style="2" customWidth="1"/>
    <col min="8" max="8" width="8.796875" style="2" customWidth="1"/>
    <col min="9" max="16384" width="8.796875" style="2"/>
  </cols>
  <sheetData>
    <row r="1" spans="1:7" ht="15" customHeight="1">
      <c r="A1" s="1" t="s">
        <v>167</v>
      </c>
    </row>
    <row r="2" spans="1:7" ht="15" customHeight="1">
      <c r="A2" s="1"/>
    </row>
    <row r="3" spans="1:7" ht="15" customHeight="1">
      <c r="G3" s="80" t="s">
        <v>227</v>
      </c>
    </row>
    <row r="4" spans="1:7" ht="15" customHeight="1">
      <c r="A4" s="1"/>
    </row>
    <row r="5" spans="1:7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7" ht="15" customHeight="1">
      <c r="A6" s="1"/>
    </row>
    <row r="7" spans="1:7" ht="15" customHeight="1">
      <c r="A7" s="1"/>
    </row>
    <row r="8" spans="1:7" ht="15" customHeight="1">
      <c r="F8" s="1" t="s">
        <v>1</v>
      </c>
      <c r="G8" s="1" t="str">
        <f>IF('3-1)計画申請（変更）'!G8="","",'3-1)計画申請（変更）'!G8)</f>
        <v/>
      </c>
    </row>
    <row r="9" spans="1:7" ht="15" customHeight="1">
      <c r="F9" s="1" t="s">
        <v>2</v>
      </c>
      <c r="G9" s="1" t="str">
        <f>IF('3-1)計画申請（変更）'!G9="","",'3-1)計画申請（変更）'!G9)</f>
        <v/>
      </c>
    </row>
    <row r="10" spans="1:7" ht="15" customHeight="1">
      <c r="F10" s="1" t="s">
        <v>3</v>
      </c>
      <c r="G10" s="1" t="str">
        <f>IF('3-1)計画申請（変更）'!G10="","",'3-1)計画申請（変更）'!G10)</f>
        <v/>
      </c>
    </row>
    <row r="11" spans="1:7" ht="15" customHeight="1"/>
    <row r="12" spans="1:7" ht="15" customHeight="1">
      <c r="A12" s="1"/>
    </row>
    <row r="13" spans="1:7" ht="15" customHeight="1">
      <c r="A13" s="82" t="s">
        <v>184</v>
      </c>
    </row>
    <row r="14" spans="1:7" ht="15" customHeight="1"/>
    <row r="15" spans="1:7" ht="15" customHeight="1">
      <c r="A15" s="1"/>
    </row>
    <row r="16" spans="1:7" ht="15" customHeight="1">
      <c r="A16" s="1"/>
    </row>
    <row r="17" spans="1:7" ht="15" customHeight="1">
      <c r="A17" s="82" t="s">
        <v>169</v>
      </c>
      <c r="B17" s="81"/>
      <c r="D17" s="81"/>
      <c r="G17" s="81"/>
    </row>
    <row r="18" spans="1:7" ht="15" customHeight="1">
      <c r="A18" s="2" t="s">
        <v>183</v>
      </c>
    </row>
    <row r="19" spans="1:7" ht="15" customHeight="1">
      <c r="A19" s="2" t="s">
        <v>182</v>
      </c>
    </row>
    <row r="20" spans="1:7" ht="15" customHeight="1">
      <c r="A20" s="1" t="s">
        <v>181</v>
      </c>
    </row>
    <row r="21" spans="1:7" ht="15" customHeight="1">
      <c r="A21" s="1" t="s">
        <v>180</v>
      </c>
    </row>
    <row r="22" spans="1:7" ht="15" customHeight="1">
      <c r="A22" s="1"/>
      <c r="D22" s="3" t="s">
        <v>160</v>
      </c>
    </row>
    <row r="23" spans="1:7" ht="15" customHeight="1">
      <c r="A23" s="1"/>
    </row>
    <row r="24" spans="1:7" ht="15" customHeight="1">
      <c r="A24" s="1"/>
      <c r="D24" s="2" t="s">
        <v>74</v>
      </c>
    </row>
    <row r="25" spans="1:7" ht="15" customHeight="1">
      <c r="A25" s="1"/>
    </row>
    <row r="26" spans="1:7" ht="14.4" customHeight="1">
      <c r="A26" s="1"/>
    </row>
    <row r="27" spans="1:7" ht="14.4" customHeight="1">
      <c r="A27" s="7"/>
    </row>
    <row r="28" spans="1:7" ht="14.4" customHeight="1">
      <c r="A28" s="2" t="s">
        <v>159</v>
      </c>
    </row>
    <row r="29" spans="1:7">
      <c r="A29" s="2" t="s">
        <v>158</v>
      </c>
    </row>
    <row r="30" spans="1:7">
      <c r="A30" s="2" t="s">
        <v>157</v>
      </c>
    </row>
    <row r="31" spans="1:7">
      <c r="A31" s="2" t="s">
        <v>156</v>
      </c>
    </row>
    <row r="32" spans="1:7">
      <c r="A32" s="2" t="s">
        <v>179</v>
      </c>
    </row>
    <row r="33" spans="1:1">
      <c r="A33" s="2" t="s">
        <v>178</v>
      </c>
    </row>
    <row r="34" spans="1:1">
      <c r="A34" s="2" t="s">
        <v>177</v>
      </c>
    </row>
    <row r="35" spans="1:1">
      <c r="A35" s="2" t="s">
        <v>176</v>
      </c>
    </row>
    <row r="36" spans="1:1">
      <c r="A36" s="2" t="s">
        <v>175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8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53E40-A64A-47E5-90C1-75728A43A4F5}">
  <sheetPr codeName="Sheet9">
    <tabColor theme="5" tint="0.79998168889431442"/>
    <pageSetUpPr fitToPage="1"/>
  </sheetPr>
  <dimension ref="A1:F33"/>
  <sheetViews>
    <sheetView view="pageBreakPreview" zoomScale="91" zoomScaleNormal="100" zoomScaleSheetLayoutView="91" workbookViewId="0">
      <selection activeCell="J7" sqref="J7"/>
    </sheetView>
  </sheetViews>
  <sheetFormatPr defaultRowHeight="13.2"/>
  <cols>
    <col min="1" max="1" width="14.796875" style="2" customWidth="1"/>
    <col min="2" max="2" width="12.09765625" style="2" customWidth="1"/>
    <col min="3" max="3" width="4.3984375" style="2" customWidth="1"/>
    <col min="4" max="4" width="8.796875" style="2"/>
    <col min="5" max="5" width="22.296875" style="2" customWidth="1"/>
    <col min="6" max="6" width="23" style="2" customWidth="1"/>
    <col min="7" max="7" width="8.796875" style="2" customWidth="1"/>
    <col min="8" max="16384" width="8.796875" style="2"/>
  </cols>
  <sheetData>
    <row r="1" spans="1:6" ht="15" customHeight="1">
      <c r="A1" s="1" t="s">
        <v>167</v>
      </c>
    </row>
    <row r="2" spans="1:6" ht="15" customHeight="1">
      <c r="A2" s="1"/>
    </row>
    <row r="3" spans="1:6" ht="15" customHeight="1">
      <c r="F3" s="80" t="s">
        <v>227</v>
      </c>
    </row>
    <row r="4" spans="1:6" ht="15" customHeight="1">
      <c r="A4" s="1"/>
    </row>
    <row r="5" spans="1:6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6" ht="15" customHeight="1">
      <c r="A6" s="1"/>
    </row>
    <row r="7" spans="1:6" ht="15" customHeight="1">
      <c r="A7" s="1"/>
    </row>
    <row r="8" spans="1:6" ht="15" customHeight="1">
      <c r="E8" s="1" t="s">
        <v>1</v>
      </c>
      <c r="F8" s="1" t="str">
        <f>IF('3-1)計画申請（変更）'!G8="","",'3-1)計画申請（変更）'!G8)</f>
        <v/>
      </c>
    </row>
    <row r="9" spans="1:6" ht="15" customHeight="1">
      <c r="E9" s="1" t="s">
        <v>2</v>
      </c>
      <c r="F9" s="1" t="str">
        <f>IF('3-1)計画申請（変更）'!G9="","",'3-1)計画申請（変更）'!G9)</f>
        <v/>
      </c>
    </row>
    <row r="10" spans="1:6" ht="15" customHeight="1">
      <c r="E10" s="1" t="s">
        <v>3</v>
      </c>
      <c r="F10" s="1" t="str">
        <f>IF('3-1)計画申請（変更）'!G10="","",'3-1)計画申請（変更）'!G10)</f>
        <v/>
      </c>
    </row>
    <row r="11" spans="1:6" ht="15" customHeight="1"/>
    <row r="12" spans="1:6" ht="15" customHeight="1">
      <c r="A12" s="1"/>
    </row>
    <row r="13" spans="1:6" ht="15" customHeight="1">
      <c r="A13" s="82" t="s">
        <v>168</v>
      </c>
    </row>
    <row r="14" spans="1:6" ht="15" customHeight="1"/>
    <row r="15" spans="1:6" ht="15" customHeight="1">
      <c r="A15" s="1"/>
    </row>
    <row r="16" spans="1:6" ht="15" customHeight="1">
      <c r="A16" s="1"/>
    </row>
    <row r="17" spans="1:6" ht="15" customHeight="1">
      <c r="A17" s="82" t="s">
        <v>169</v>
      </c>
      <c r="B17" s="81"/>
      <c r="D17" s="81"/>
      <c r="F17" s="81"/>
    </row>
    <row r="18" spans="1:6" ht="15" customHeight="1">
      <c r="A18" s="2" t="s">
        <v>170</v>
      </c>
    </row>
    <row r="19" spans="1:6" ht="15" customHeight="1">
      <c r="A19" s="2" t="s">
        <v>171</v>
      </c>
    </row>
    <row r="20" spans="1:6" ht="15" customHeight="1">
      <c r="A20" s="1" t="s">
        <v>172</v>
      </c>
    </row>
    <row r="21" spans="1:6" ht="15" customHeight="1">
      <c r="A21" s="1"/>
    </row>
    <row r="22" spans="1:6" ht="15" customHeight="1">
      <c r="A22" s="1"/>
      <c r="D22" s="3" t="s">
        <v>160</v>
      </c>
    </row>
    <row r="23" spans="1:6" ht="15" customHeight="1">
      <c r="A23" s="1"/>
    </row>
    <row r="24" spans="1:6" ht="15" customHeight="1">
      <c r="A24" s="1"/>
      <c r="D24" s="2" t="s">
        <v>74</v>
      </c>
    </row>
    <row r="25" spans="1:6" ht="15" customHeight="1">
      <c r="A25" s="1"/>
    </row>
    <row r="26" spans="1:6" ht="14.4" customHeight="1">
      <c r="A26" s="1"/>
    </row>
    <row r="27" spans="1:6" ht="14.4" customHeight="1">
      <c r="A27" s="7"/>
    </row>
    <row r="28" spans="1:6" ht="14.4" customHeight="1">
      <c r="A28" s="2" t="s">
        <v>159</v>
      </c>
    </row>
    <row r="29" spans="1:6">
      <c r="A29" s="2" t="s">
        <v>158</v>
      </c>
    </row>
    <row r="30" spans="1:6">
      <c r="A30" s="2" t="s">
        <v>157</v>
      </c>
    </row>
    <row r="31" spans="1:6">
      <c r="A31" s="2" t="s">
        <v>156</v>
      </c>
    </row>
    <row r="32" spans="1:6">
      <c r="A32" s="2" t="s">
        <v>173</v>
      </c>
    </row>
    <row r="33" spans="1:1">
      <c r="A33" s="2" t="s">
        <v>174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8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52152-68D5-4CD9-8AB0-CE65872D29D7}">
  <sheetPr>
    <tabColor theme="5" tint="0.79998168889431442"/>
  </sheetPr>
  <dimension ref="A1:M54"/>
  <sheetViews>
    <sheetView view="pageBreakPreview" topLeftCell="A23" zoomScale="85" zoomScaleNormal="100" zoomScaleSheetLayoutView="85" workbookViewId="0">
      <selection activeCell="D33" sqref="D33"/>
    </sheetView>
  </sheetViews>
  <sheetFormatPr defaultRowHeight="14.4"/>
  <cols>
    <col min="1" max="1" width="28.8984375" style="53" customWidth="1"/>
    <col min="2" max="2" width="16.19921875" style="53" customWidth="1"/>
    <col min="3" max="3" width="16.296875" style="53" customWidth="1"/>
    <col min="4" max="6" width="15.19921875" style="53" customWidth="1"/>
    <col min="7" max="7" width="15.3984375" style="53" customWidth="1"/>
    <col min="8" max="253" width="8.796875" style="53"/>
    <col min="254" max="254" width="2.3984375" style="53" customWidth="1"/>
    <col min="255" max="255" width="19.09765625" style="53" customWidth="1"/>
    <col min="256" max="259" width="12.59765625" style="53" customWidth="1"/>
    <col min="260" max="261" width="9.69921875" style="53" customWidth="1"/>
    <col min="262" max="262" width="12.59765625" style="53" customWidth="1"/>
    <col min="263" max="263" width="20.796875" style="53" customWidth="1"/>
    <col min="264" max="509" width="8.796875" style="53"/>
    <col min="510" max="510" width="2.3984375" style="53" customWidth="1"/>
    <col min="511" max="511" width="19.09765625" style="53" customWidth="1"/>
    <col min="512" max="515" width="12.59765625" style="53" customWidth="1"/>
    <col min="516" max="517" width="9.69921875" style="53" customWidth="1"/>
    <col min="518" max="518" width="12.59765625" style="53" customWidth="1"/>
    <col min="519" max="519" width="20.796875" style="53" customWidth="1"/>
    <col min="520" max="765" width="8.796875" style="53"/>
    <col min="766" max="766" width="2.3984375" style="53" customWidth="1"/>
    <col min="767" max="767" width="19.09765625" style="53" customWidth="1"/>
    <col min="768" max="771" width="12.59765625" style="53" customWidth="1"/>
    <col min="772" max="773" width="9.69921875" style="53" customWidth="1"/>
    <col min="774" max="774" width="12.59765625" style="53" customWidth="1"/>
    <col min="775" max="775" width="20.796875" style="53" customWidth="1"/>
    <col min="776" max="1021" width="8.796875" style="53"/>
    <col min="1022" max="1022" width="2.3984375" style="53" customWidth="1"/>
    <col min="1023" max="1023" width="19.09765625" style="53" customWidth="1"/>
    <col min="1024" max="1027" width="12.59765625" style="53" customWidth="1"/>
    <col min="1028" max="1029" width="9.69921875" style="53" customWidth="1"/>
    <col min="1030" max="1030" width="12.59765625" style="53" customWidth="1"/>
    <col min="1031" max="1031" width="20.796875" style="53" customWidth="1"/>
    <col min="1032" max="1277" width="8.796875" style="53"/>
    <col min="1278" max="1278" width="2.3984375" style="53" customWidth="1"/>
    <col min="1279" max="1279" width="19.09765625" style="53" customWidth="1"/>
    <col min="1280" max="1283" width="12.59765625" style="53" customWidth="1"/>
    <col min="1284" max="1285" width="9.69921875" style="53" customWidth="1"/>
    <col min="1286" max="1286" width="12.59765625" style="53" customWidth="1"/>
    <col min="1287" max="1287" width="20.796875" style="53" customWidth="1"/>
    <col min="1288" max="1533" width="8.796875" style="53"/>
    <col min="1534" max="1534" width="2.3984375" style="53" customWidth="1"/>
    <col min="1535" max="1535" width="19.09765625" style="53" customWidth="1"/>
    <col min="1536" max="1539" width="12.59765625" style="53" customWidth="1"/>
    <col min="1540" max="1541" width="9.69921875" style="53" customWidth="1"/>
    <col min="1542" max="1542" width="12.59765625" style="53" customWidth="1"/>
    <col min="1543" max="1543" width="20.796875" style="53" customWidth="1"/>
    <col min="1544" max="1789" width="8.796875" style="53"/>
    <col min="1790" max="1790" width="2.3984375" style="53" customWidth="1"/>
    <col min="1791" max="1791" width="19.09765625" style="53" customWidth="1"/>
    <col min="1792" max="1795" width="12.59765625" style="53" customWidth="1"/>
    <col min="1796" max="1797" width="9.69921875" style="53" customWidth="1"/>
    <col min="1798" max="1798" width="12.59765625" style="53" customWidth="1"/>
    <col min="1799" max="1799" width="20.796875" style="53" customWidth="1"/>
    <col min="1800" max="2045" width="8.796875" style="53"/>
    <col min="2046" max="2046" width="2.3984375" style="53" customWidth="1"/>
    <col min="2047" max="2047" width="19.09765625" style="53" customWidth="1"/>
    <col min="2048" max="2051" width="12.59765625" style="53" customWidth="1"/>
    <col min="2052" max="2053" width="9.69921875" style="53" customWidth="1"/>
    <col min="2054" max="2054" width="12.59765625" style="53" customWidth="1"/>
    <col min="2055" max="2055" width="20.796875" style="53" customWidth="1"/>
    <col min="2056" max="2301" width="8.796875" style="53"/>
    <col min="2302" max="2302" width="2.3984375" style="53" customWidth="1"/>
    <col min="2303" max="2303" width="19.09765625" style="53" customWidth="1"/>
    <col min="2304" max="2307" width="12.59765625" style="53" customWidth="1"/>
    <col min="2308" max="2309" width="9.69921875" style="53" customWidth="1"/>
    <col min="2310" max="2310" width="12.59765625" style="53" customWidth="1"/>
    <col min="2311" max="2311" width="20.796875" style="53" customWidth="1"/>
    <col min="2312" max="2557" width="8.796875" style="53"/>
    <col min="2558" max="2558" width="2.3984375" style="53" customWidth="1"/>
    <col min="2559" max="2559" width="19.09765625" style="53" customWidth="1"/>
    <col min="2560" max="2563" width="12.59765625" style="53" customWidth="1"/>
    <col min="2564" max="2565" width="9.69921875" style="53" customWidth="1"/>
    <col min="2566" max="2566" width="12.59765625" style="53" customWidth="1"/>
    <col min="2567" max="2567" width="20.796875" style="53" customWidth="1"/>
    <col min="2568" max="2813" width="8.796875" style="53"/>
    <col min="2814" max="2814" width="2.3984375" style="53" customWidth="1"/>
    <col min="2815" max="2815" width="19.09765625" style="53" customWidth="1"/>
    <col min="2816" max="2819" width="12.59765625" style="53" customWidth="1"/>
    <col min="2820" max="2821" width="9.69921875" style="53" customWidth="1"/>
    <col min="2822" max="2822" width="12.59765625" style="53" customWidth="1"/>
    <col min="2823" max="2823" width="20.796875" style="53" customWidth="1"/>
    <col min="2824" max="3069" width="8.796875" style="53"/>
    <col min="3070" max="3070" width="2.3984375" style="53" customWidth="1"/>
    <col min="3071" max="3071" width="19.09765625" style="53" customWidth="1"/>
    <col min="3072" max="3075" width="12.59765625" style="53" customWidth="1"/>
    <col min="3076" max="3077" width="9.69921875" style="53" customWidth="1"/>
    <col min="3078" max="3078" width="12.59765625" style="53" customWidth="1"/>
    <col min="3079" max="3079" width="20.796875" style="53" customWidth="1"/>
    <col min="3080" max="3325" width="8.796875" style="53"/>
    <col min="3326" max="3326" width="2.3984375" style="53" customWidth="1"/>
    <col min="3327" max="3327" width="19.09765625" style="53" customWidth="1"/>
    <col min="3328" max="3331" width="12.59765625" style="53" customWidth="1"/>
    <col min="3332" max="3333" width="9.69921875" style="53" customWidth="1"/>
    <col min="3334" max="3334" width="12.59765625" style="53" customWidth="1"/>
    <col min="3335" max="3335" width="20.796875" style="53" customWidth="1"/>
    <col min="3336" max="3581" width="8.796875" style="53"/>
    <col min="3582" max="3582" width="2.3984375" style="53" customWidth="1"/>
    <col min="3583" max="3583" width="19.09765625" style="53" customWidth="1"/>
    <col min="3584" max="3587" width="12.59765625" style="53" customWidth="1"/>
    <col min="3588" max="3589" width="9.69921875" style="53" customWidth="1"/>
    <col min="3590" max="3590" width="12.59765625" style="53" customWidth="1"/>
    <col min="3591" max="3591" width="20.796875" style="53" customWidth="1"/>
    <col min="3592" max="3837" width="8.796875" style="53"/>
    <col min="3838" max="3838" width="2.3984375" style="53" customWidth="1"/>
    <col min="3839" max="3839" width="19.09765625" style="53" customWidth="1"/>
    <col min="3840" max="3843" width="12.59765625" style="53" customWidth="1"/>
    <col min="3844" max="3845" width="9.69921875" style="53" customWidth="1"/>
    <col min="3846" max="3846" width="12.59765625" style="53" customWidth="1"/>
    <col min="3847" max="3847" width="20.796875" style="53" customWidth="1"/>
    <col min="3848" max="4093" width="8.796875" style="53"/>
    <col min="4094" max="4094" width="2.3984375" style="53" customWidth="1"/>
    <col min="4095" max="4095" width="19.09765625" style="53" customWidth="1"/>
    <col min="4096" max="4099" width="12.59765625" style="53" customWidth="1"/>
    <col min="4100" max="4101" width="9.69921875" style="53" customWidth="1"/>
    <col min="4102" max="4102" width="12.59765625" style="53" customWidth="1"/>
    <col min="4103" max="4103" width="20.796875" style="53" customWidth="1"/>
    <col min="4104" max="4349" width="8.796875" style="53"/>
    <col min="4350" max="4350" width="2.3984375" style="53" customWidth="1"/>
    <col min="4351" max="4351" width="19.09765625" style="53" customWidth="1"/>
    <col min="4352" max="4355" width="12.59765625" style="53" customWidth="1"/>
    <col min="4356" max="4357" width="9.69921875" style="53" customWidth="1"/>
    <col min="4358" max="4358" width="12.59765625" style="53" customWidth="1"/>
    <col min="4359" max="4359" width="20.796875" style="53" customWidth="1"/>
    <col min="4360" max="4605" width="8.796875" style="53"/>
    <col min="4606" max="4606" width="2.3984375" style="53" customWidth="1"/>
    <col min="4607" max="4607" width="19.09765625" style="53" customWidth="1"/>
    <col min="4608" max="4611" width="12.59765625" style="53" customWidth="1"/>
    <col min="4612" max="4613" width="9.69921875" style="53" customWidth="1"/>
    <col min="4614" max="4614" width="12.59765625" style="53" customWidth="1"/>
    <col min="4615" max="4615" width="20.796875" style="53" customWidth="1"/>
    <col min="4616" max="4861" width="8.796875" style="53"/>
    <col min="4862" max="4862" width="2.3984375" style="53" customWidth="1"/>
    <col min="4863" max="4863" width="19.09765625" style="53" customWidth="1"/>
    <col min="4864" max="4867" width="12.59765625" style="53" customWidth="1"/>
    <col min="4868" max="4869" width="9.69921875" style="53" customWidth="1"/>
    <col min="4870" max="4870" width="12.59765625" style="53" customWidth="1"/>
    <col min="4871" max="4871" width="20.796875" style="53" customWidth="1"/>
    <col min="4872" max="5117" width="8.796875" style="53"/>
    <col min="5118" max="5118" width="2.3984375" style="53" customWidth="1"/>
    <col min="5119" max="5119" width="19.09765625" style="53" customWidth="1"/>
    <col min="5120" max="5123" width="12.59765625" style="53" customWidth="1"/>
    <col min="5124" max="5125" width="9.69921875" style="53" customWidth="1"/>
    <col min="5126" max="5126" width="12.59765625" style="53" customWidth="1"/>
    <col min="5127" max="5127" width="20.796875" style="53" customWidth="1"/>
    <col min="5128" max="5373" width="8.796875" style="53"/>
    <col min="5374" max="5374" width="2.3984375" style="53" customWidth="1"/>
    <col min="5375" max="5375" width="19.09765625" style="53" customWidth="1"/>
    <col min="5376" max="5379" width="12.59765625" style="53" customWidth="1"/>
    <col min="5380" max="5381" width="9.69921875" style="53" customWidth="1"/>
    <col min="5382" max="5382" width="12.59765625" style="53" customWidth="1"/>
    <col min="5383" max="5383" width="20.796875" style="53" customWidth="1"/>
    <col min="5384" max="5629" width="8.796875" style="53"/>
    <col min="5630" max="5630" width="2.3984375" style="53" customWidth="1"/>
    <col min="5631" max="5631" width="19.09765625" style="53" customWidth="1"/>
    <col min="5632" max="5635" width="12.59765625" style="53" customWidth="1"/>
    <col min="5636" max="5637" width="9.69921875" style="53" customWidth="1"/>
    <col min="5638" max="5638" width="12.59765625" style="53" customWidth="1"/>
    <col min="5639" max="5639" width="20.796875" style="53" customWidth="1"/>
    <col min="5640" max="5885" width="8.796875" style="53"/>
    <col min="5886" max="5886" width="2.3984375" style="53" customWidth="1"/>
    <col min="5887" max="5887" width="19.09765625" style="53" customWidth="1"/>
    <col min="5888" max="5891" width="12.59765625" style="53" customWidth="1"/>
    <col min="5892" max="5893" width="9.69921875" style="53" customWidth="1"/>
    <col min="5894" max="5894" width="12.59765625" style="53" customWidth="1"/>
    <col min="5895" max="5895" width="20.796875" style="53" customWidth="1"/>
    <col min="5896" max="6141" width="8.796875" style="53"/>
    <col min="6142" max="6142" width="2.3984375" style="53" customWidth="1"/>
    <col min="6143" max="6143" width="19.09765625" style="53" customWidth="1"/>
    <col min="6144" max="6147" width="12.59765625" style="53" customWidth="1"/>
    <col min="6148" max="6149" width="9.69921875" style="53" customWidth="1"/>
    <col min="6150" max="6150" width="12.59765625" style="53" customWidth="1"/>
    <col min="6151" max="6151" width="20.796875" style="53" customWidth="1"/>
    <col min="6152" max="6397" width="8.796875" style="53"/>
    <col min="6398" max="6398" width="2.3984375" style="53" customWidth="1"/>
    <col min="6399" max="6399" width="19.09765625" style="53" customWidth="1"/>
    <col min="6400" max="6403" width="12.59765625" style="53" customWidth="1"/>
    <col min="6404" max="6405" width="9.69921875" style="53" customWidth="1"/>
    <col min="6406" max="6406" width="12.59765625" style="53" customWidth="1"/>
    <col min="6407" max="6407" width="20.796875" style="53" customWidth="1"/>
    <col min="6408" max="6653" width="8.796875" style="53"/>
    <col min="6654" max="6654" width="2.3984375" style="53" customWidth="1"/>
    <col min="6655" max="6655" width="19.09765625" style="53" customWidth="1"/>
    <col min="6656" max="6659" width="12.59765625" style="53" customWidth="1"/>
    <col min="6660" max="6661" width="9.69921875" style="53" customWidth="1"/>
    <col min="6662" max="6662" width="12.59765625" style="53" customWidth="1"/>
    <col min="6663" max="6663" width="20.796875" style="53" customWidth="1"/>
    <col min="6664" max="6909" width="8.796875" style="53"/>
    <col min="6910" max="6910" width="2.3984375" style="53" customWidth="1"/>
    <col min="6911" max="6911" width="19.09765625" style="53" customWidth="1"/>
    <col min="6912" max="6915" width="12.59765625" style="53" customWidth="1"/>
    <col min="6916" max="6917" width="9.69921875" style="53" customWidth="1"/>
    <col min="6918" max="6918" width="12.59765625" style="53" customWidth="1"/>
    <col min="6919" max="6919" width="20.796875" style="53" customWidth="1"/>
    <col min="6920" max="7165" width="8.796875" style="53"/>
    <col min="7166" max="7166" width="2.3984375" style="53" customWidth="1"/>
    <col min="7167" max="7167" width="19.09765625" style="53" customWidth="1"/>
    <col min="7168" max="7171" width="12.59765625" style="53" customWidth="1"/>
    <col min="7172" max="7173" width="9.69921875" style="53" customWidth="1"/>
    <col min="7174" max="7174" width="12.59765625" style="53" customWidth="1"/>
    <col min="7175" max="7175" width="20.796875" style="53" customWidth="1"/>
    <col min="7176" max="7421" width="8.796875" style="53"/>
    <col min="7422" max="7422" width="2.3984375" style="53" customWidth="1"/>
    <col min="7423" max="7423" width="19.09765625" style="53" customWidth="1"/>
    <col min="7424" max="7427" width="12.59765625" style="53" customWidth="1"/>
    <col min="7428" max="7429" width="9.69921875" style="53" customWidth="1"/>
    <col min="7430" max="7430" width="12.59765625" style="53" customWidth="1"/>
    <col min="7431" max="7431" width="20.796875" style="53" customWidth="1"/>
    <col min="7432" max="7677" width="8.796875" style="53"/>
    <col min="7678" max="7678" width="2.3984375" style="53" customWidth="1"/>
    <col min="7679" max="7679" width="19.09765625" style="53" customWidth="1"/>
    <col min="7680" max="7683" width="12.59765625" style="53" customWidth="1"/>
    <col min="7684" max="7685" width="9.69921875" style="53" customWidth="1"/>
    <col min="7686" max="7686" width="12.59765625" style="53" customWidth="1"/>
    <col min="7687" max="7687" width="20.796875" style="53" customWidth="1"/>
    <col min="7688" max="7933" width="8.796875" style="53"/>
    <col min="7934" max="7934" width="2.3984375" style="53" customWidth="1"/>
    <col min="7935" max="7935" width="19.09765625" style="53" customWidth="1"/>
    <col min="7936" max="7939" width="12.59765625" style="53" customWidth="1"/>
    <col min="7940" max="7941" width="9.69921875" style="53" customWidth="1"/>
    <col min="7942" max="7942" width="12.59765625" style="53" customWidth="1"/>
    <col min="7943" max="7943" width="20.796875" style="53" customWidth="1"/>
    <col min="7944" max="8189" width="8.796875" style="53"/>
    <col min="8190" max="8190" width="2.3984375" style="53" customWidth="1"/>
    <col min="8191" max="8191" width="19.09765625" style="53" customWidth="1"/>
    <col min="8192" max="8195" width="12.59765625" style="53" customWidth="1"/>
    <col min="8196" max="8197" width="9.69921875" style="53" customWidth="1"/>
    <col min="8198" max="8198" width="12.59765625" style="53" customWidth="1"/>
    <col min="8199" max="8199" width="20.796875" style="53" customWidth="1"/>
    <col min="8200" max="8445" width="8.796875" style="53"/>
    <col min="8446" max="8446" width="2.3984375" style="53" customWidth="1"/>
    <col min="8447" max="8447" width="19.09765625" style="53" customWidth="1"/>
    <col min="8448" max="8451" width="12.59765625" style="53" customWidth="1"/>
    <col min="8452" max="8453" width="9.69921875" style="53" customWidth="1"/>
    <col min="8454" max="8454" width="12.59765625" style="53" customWidth="1"/>
    <col min="8455" max="8455" width="20.796875" style="53" customWidth="1"/>
    <col min="8456" max="8701" width="8.796875" style="53"/>
    <col min="8702" max="8702" width="2.3984375" style="53" customWidth="1"/>
    <col min="8703" max="8703" width="19.09765625" style="53" customWidth="1"/>
    <col min="8704" max="8707" width="12.59765625" style="53" customWidth="1"/>
    <col min="8708" max="8709" width="9.69921875" style="53" customWidth="1"/>
    <col min="8710" max="8710" width="12.59765625" style="53" customWidth="1"/>
    <col min="8711" max="8711" width="20.796875" style="53" customWidth="1"/>
    <col min="8712" max="8957" width="8.796875" style="53"/>
    <col min="8958" max="8958" width="2.3984375" style="53" customWidth="1"/>
    <col min="8959" max="8959" width="19.09765625" style="53" customWidth="1"/>
    <col min="8960" max="8963" width="12.59765625" style="53" customWidth="1"/>
    <col min="8964" max="8965" width="9.69921875" style="53" customWidth="1"/>
    <col min="8966" max="8966" width="12.59765625" style="53" customWidth="1"/>
    <col min="8967" max="8967" width="20.796875" style="53" customWidth="1"/>
    <col min="8968" max="9213" width="8.796875" style="53"/>
    <col min="9214" max="9214" width="2.3984375" style="53" customWidth="1"/>
    <col min="9215" max="9215" width="19.09765625" style="53" customWidth="1"/>
    <col min="9216" max="9219" width="12.59765625" style="53" customWidth="1"/>
    <col min="9220" max="9221" width="9.69921875" style="53" customWidth="1"/>
    <col min="9222" max="9222" width="12.59765625" style="53" customWidth="1"/>
    <col min="9223" max="9223" width="20.796875" style="53" customWidth="1"/>
    <col min="9224" max="9469" width="8.796875" style="53"/>
    <col min="9470" max="9470" width="2.3984375" style="53" customWidth="1"/>
    <col min="9471" max="9471" width="19.09765625" style="53" customWidth="1"/>
    <col min="9472" max="9475" width="12.59765625" style="53" customWidth="1"/>
    <col min="9476" max="9477" width="9.69921875" style="53" customWidth="1"/>
    <col min="9478" max="9478" width="12.59765625" style="53" customWidth="1"/>
    <col min="9479" max="9479" width="20.796875" style="53" customWidth="1"/>
    <col min="9480" max="9725" width="8.796875" style="53"/>
    <col min="9726" max="9726" width="2.3984375" style="53" customWidth="1"/>
    <col min="9727" max="9727" width="19.09765625" style="53" customWidth="1"/>
    <col min="9728" max="9731" width="12.59765625" style="53" customWidth="1"/>
    <col min="9732" max="9733" width="9.69921875" style="53" customWidth="1"/>
    <col min="9734" max="9734" width="12.59765625" style="53" customWidth="1"/>
    <col min="9735" max="9735" width="20.796875" style="53" customWidth="1"/>
    <col min="9736" max="9981" width="8.796875" style="53"/>
    <col min="9982" max="9982" width="2.3984375" style="53" customWidth="1"/>
    <col min="9983" max="9983" width="19.09765625" style="53" customWidth="1"/>
    <col min="9984" max="9987" width="12.59765625" style="53" customWidth="1"/>
    <col min="9988" max="9989" width="9.69921875" style="53" customWidth="1"/>
    <col min="9990" max="9990" width="12.59765625" style="53" customWidth="1"/>
    <col min="9991" max="9991" width="20.796875" style="53" customWidth="1"/>
    <col min="9992" max="10237" width="8.796875" style="53"/>
    <col min="10238" max="10238" width="2.3984375" style="53" customWidth="1"/>
    <col min="10239" max="10239" width="19.09765625" style="53" customWidth="1"/>
    <col min="10240" max="10243" width="12.59765625" style="53" customWidth="1"/>
    <col min="10244" max="10245" width="9.69921875" style="53" customWidth="1"/>
    <col min="10246" max="10246" width="12.59765625" style="53" customWidth="1"/>
    <col min="10247" max="10247" width="20.796875" style="53" customWidth="1"/>
    <col min="10248" max="10493" width="8.796875" style="53"/>
    <col min="10494" max="10494" width="2.3984375" style="53" customWidth="1"/>
    <col min="10495" max="10495" width="19.09765625" style="53" customWidth="1"/>
    <col min="10496" max="10499" width="12.59765625" style="53" customWidth="1"/>
    <col min="10500" max="10501" width="9.69921875" style="53" customWidth="1"/>
    <col min="10502" max="10502" width="12.59765625" style="53" customWidth="1"/>
    <col min="10503" max="10503" width="20.796875" style="53" customWidth="1"/>
    <col min="10504" max="10749" width="8.796875" style="53"/>
    <col min="10750" max="10750" width="2.3984375" style="53" customWidth="1"/>
    <col min="10751" max="10751" width="19.09765625" style="53" customWidth="1"/>
    <col min="10752" max="10755" width="12.59765625" style="53" customWidth="1"/>
    <col min="10756" max="10757" width="9.69921875" style="53" customWidth="1"/>
    <col min="10758" max="10758" width="12.59765625" style="53" customWidth="1"/>
    <col min="10759" max="10759" width="20.796875" style="53" customWidth="1"/>
    <col min="10760" max="11005" width="8.796875" style="53"/>
    <col min="11006" max="11006" width="2.3984375" style="53" customWidth="1"/>
    <col min="11007" max="11007" width="19.09765625" style="53" customWidth="1"/>
    <col min="11008" max="11011" width="12.59765625" style="53" customWidth="1"/>
    <col min="11012" max="11013" width="9.69921875" style="53" customWidth="1"/>
    <col min="11014" max="11014" width="12.59765625" style="53" customWidth="1"/>
    <col min="11015" max="11015" width="20.796875" style="53" customWidth="1"/>
    <col min="11016" max="11261" width="8.796875" style="53"/>
    <col min="11262" max="11262" width="2.3984375" style="53" customWidth="1"/>
    <col min="11263" max="11263" width="19.09765625" style="53" customWidth="1"/>
    <col min="11264" max="11267" width="12.59765625" style="53" customWidth="1"/>
    <col min="11268" max="11269" width="9.69921875" style="53" customWidth="1"/>
    <col min="11270" max="11270" width="12.59765625" style="53" customWidth="1"/>
    <col min="11271" max="11271" width="20.796875" style="53" customWidth="1"/>
    <col min="11272" max="11517" width="8.796875" style="53"/>
    <col min="11518" max="11518" width="2.3984375" style="53" customWidth="1"/>
    <col min="11519" max="11519" width="19.09765625" style="53" customWidth="1"/>
    <col min="11520" max="11523" width="12.59765625" style="53" customWidth="1"/>
    <col min="11524" max="11525" width="9.69921875" style="53" customWidth="1"/>
    <col min="11526" max="11526" width="12.59765625" style="53" customWidth="1"/>
    <col min="11527" max="11527" width="20.796875" style="53" customWidth="1"/>
    <col min="11528" max="11773" width="8.796875" style="53"/>
    <col min="11774" max="11774" width="2.3984375" style="53" customWidth="1"/>
    <col min="11775" max="11775" width="19.09765625" style="53" customWidth="1"/>
    <col min="11776" max="11779" width="12.59765625" style="53" customWidth="1"/>
    <col min="11780" max="11781" width="9.69921875" style="53" customWidth="1"/>
    <col min="11782" max="11782" width="12.59765625" style="53" customWidth="1"/>
    <col min="11783" max="11783" width="20.796875" style="53" customWidth="1"/>
    <col min="11784" max="12029" width="8.796875" style="53"/>
    <col min="12030" max="12030" width="2.3984375" style="53" customWidth="1"/>
    <col min="12031" max="12031" width="19.09765625" style="53" customWidth="1"/>
    <col min="12032" max="12035" width="12.59765625" style="53" customWidth="1"/>
    <col min="12036" max="12037" width="9.69921875" style="53" customWidth="1"/>
    <col min="12038" max="12038" width="12.59765625" style="53" customWidth="1"/>
    <col min="12039" max="12039" width="20.796875" style="53" customWidth="1"/>
    <col min="12040" max="12285" width="8.796875" style="53"/>
    <col min="12286" max="12286" width="2.3984375" style="53" customWidth="1"/>
    <col min="12287" max="12287" width="19.09765625" style="53" customWidth="1"/>
    <col min="12288" max="12291" width="12.59765625" style="53" customWidth="1"/>
    <col min="12292" max="12293" width="9.69921875" style="53" customWidth="1"/>
    <col min="12294" max="12294" width="12.59765625" style="53" customWidth="1"/>
    <col min="12295" max="12295" width="20.796875" style="53" customWidth="1"/>
    <col min="12296" max="12541" width="8.796875" style="53"/>
    <col min="12542" max="12542" width="2.3984375" style="53" customWidth="1"/>
    <col min="12543" max="12543" width="19.09765625" style="53" customWidth="1"/>
    <col min="12544" max="12547" width="12.59765625" style="53" customWidth="1"/>
    <col min="12548" max="12549" width="9.69921875" style="53" customWidth="1"/>
    <col min="12550" max="12550" width="12.59765625" style="53" customWidth="1"/>
    <col min="12551" max="12551" width="20.796875" style="53" customWidth="1"/>
    <col min="12552" max="12797" width="8.796875" style="53"/>
    <col min="12798" max="12798" width="2.3984375" style="53" customWidth="1"/>
    <col min="12799" max="12799" width="19.09765625" style="53" customWidth="1"/>
    <col min="12800" max="12803" width="12.59765625" style="53" customWidth="1"/>
    <col min="12804" max="12805" width="9.69921875" style="53" customWidth="1"/>
    <col min="12806" max="12806" width="12.59765625" style="53" customWidth="1"/>
    <col min="12807" max="12807" width="20.796875" style="53" customWidth="1"/>
    <col min="12808" max="13053" width="8.796875" style="53"/>
    <col min="13054" max="13054" width="2.3984375" style="53" customWidth="1"/>
    <col min="13055" max="13055" width="19.09765625" style="53" customWidth="1"/>
    <col min="13056" max="13059" width="12.59765625" style="53" customWidth="1"/>
    <col min="13060" max="13061" width="9.69921875" style="53" customWidth="1"/>
    <col min="13062" max="13062" width="12.59765625" style="53" customWidth="1"/>
    <col min="13063" max="13063" width="20.796875" style="53" customWidth="1"/>
    <col min="13064" max="13309" width="8.796875" style="53"/>
    <col min="13310" max="13310" width="2.3984375" style="53" customWidth="1"/>
    <col min="13311" max="13311" width="19.09765625" style="53" customWidth="1"/>
    <col min="13312" max="13315" width="12.59765625" style="53" customWidth="1"/>
    <col min="13316" max="13317" width="9.69921875" style="53" customWidth="1"/>
    <col min="13318" max="13318" width="12.59765625" style="53" customWidth="1"/>
    <col min="13319" max="13319" width="20.796875" style="53" customWidth="1"/>
    <col min="13320" max="13565" width="8.796875" style="53"/>
    <col min="13566" max="13566" width="2.3984375" style="53" customWidth="1"/>
    <col min="13567" max="13567" width="19.09765625" style="53" customWidth="1"/>
    <col min="13568" max="13571" width="12.59765625" style="53" customWidth="1"/>
    <col min="13572" max="13573" width="9.69921875" style="53" customWidth="1"/>
    <col min="13574" max="13574" width="12.59765625" style="53" customWidth="1"/>
    <col min="13575" max="13575" width="20.796875" style="53" customWidth="1"/>
    <col min="13576" max="13821" width="8.796875" style="53"/>
    <col min="13822" max="13822" width="2.3984375" style="53" customWidth="1"/>
    <col min="13823" max="13823" width="19.09765625" style="53" customWidth="1"/>
    <col min="13824" max="13827" width="12.59765625" style="53" customWidth="1"/>
    <col min="13828" max="13829" width="9.69921875" style="53" customWidth="1"/>
    <col min="13830" max="13830" width="12.59765625" style="53" customWidth="1"/>
    <col min="13831" max="13831" width="20.796875" style="53" customWidth="1"/>
    <col min="13832" max="14077" width="8.796875" style="53"/>
    <col min="14078" max="14078" width="2.3984375" style="53" customWidth="1"/>
    <col min="14079" max="14079" width="19.09765625" style="53" customWidth="1"/>
    <col min="14080" max="14083" width="12.59765625" style="53" customWidth="1"/>
    <col min="14084" max="14085" width="9.69921875" style="53" customWidth="1"/>
    <col min="14086" max="14086" width="12.59765625" style="53" customWidth="1"/>
    <col min="14087" max="14087" width="20.796875" style="53" customWidth="1"/>
    <col min="14088" max="14333" width="8.796875" style="53"/>
    <col min="14334" max="14334" width="2.3984375" style="53" customWidth="1"/>
    <col min="14335" max="14335" width="19.09765625" style="53" customWidth="1"/>
    <col min="14336" max="14339" width="12.59765625" style="53" customWidth="1"/>
    <col min="14340" max="14341" width="9.69921875" style="53" customWidth="1"/>
    <col min="14342" max="14342" width="12.59765625" style="53" customWidth="1"/>
    <col min="14343" max="14343" width="20.796875" style="53" customWidth="1"/>
    <col min="14344" max="14589" width="8.796875" style="53"/>
    <col min="14590" max="14590" width="2.3984375" style="53" customWidth="1"/>
    <col min="14591" max="14591" width="19.09765625" style="53" customWidth="1"/>
    <col min="14592" max="14595" width="12.59765625" style="53" customWidth="1"/>
    <col min="14596" max="14597" width="9.69921875" style="53" customWidth="1"/>
    <col min="14598" max="14598" width="12.59765625" style="53" customWidth="1"/>
    <col min="14599" max="14599" width="20.796875" style="53" customWidth="1"/>
    <col min="14600" max="14845" width="8.796875" style="53"/>
    <col min="14846" max="14846" width="2.3984375" style="53" customWidth="1"/>
    <col min="14847" max="14847" width="19.09765625" style="53" customWidth="1"/>
    <col min="14848" max="14851" width="12.59765625" style="53" customWidth="1"/>
    <col min="14852" max="14853" width="9.69921875" style="53" customWidth="1"/>
    <col min="14854" max="14854" width="12.59765625" style="53" customWidth="1"/>
    <col min="14855" max="14855" width="20.796875" style="53" customWidth="1"/>
    <col min="14856" max="15101" width="8.796875" style="53"/>
    <col min="15102" max="15102" width="2.3984375" style="53" customWidth="1"/>
    <col min="15103" max="15103" width="19.09765625" style="53" customWidth="1"/>
    <col min="15104" max="15107" width="12.59765625" style="53" customWidth="1"/>
    <col min="15108" max="15109" width="9.69921875" style="53" customWidth="1"/>
    <col min="15110" max="15110" width="12.59765625" style="53" customWidth="1"/>
    <col min="15111" max="15111" width="20.796875" style="53" customWidth="1"/>
    <col min="15112" max="15357" width="8.796875" style="53"/>
    <col min="15358" max="15358" width="2.3984375" style="53" customWidth="1"/>
    <col min="15359" max="15359" width="19.09765625" style="53" customWidth="1"/>
    <col min="15360" max="15363" width="12.59765625" style="53" customWidth="1"/>
    <col min="15364" max="15365" width="9.69921875" style="53" customWidth="1"/>
    <col min="15366" max="15366" width="12.59765625" style="53" customWidth="1"/>
    <col min="15367" max="15367" width="20.796875" style="53" customWidth="1"/>
    <col min="15368" max="15613" width="8.796875" style="53"/>
    <col min="15614" max="15614" width="2.3984375" style="53" customWidth="1"/>
    <col min="15615" max="15615" width="19.09765625" style="53" customWidth="1"/>
    <col min="15616" max="15619" width="12.59765625" style="53" customWidth="1"/>
    <col min="15620" max="15621" width="9.69921875" style="53" customWidth="1"/>
    <col min="15622" max="15622" width="12.59765625" style="53" customWidth="1"/>
    <col min="15623" max="15623" width="20.796875" style="53" customWidth="1"/>
    <col min="15624" max="15869" width="8.796875" style="53"/>
    <col min="15870" max="15870" width="2.3984375" style="53" customWidth="1"/>
    <col min="15871" max="15871" width="19.09765625" style="53" customWidth="1"/>
    <col min="15872" max="15875" width="12.59765625" style="53" customWidth="1"/>
    <col min="15876" max="15877" width="9.69921875" style="53" customWidth="1"/>
    <col min="15878" max="15878" width="12.59765625" style="53" customWidth="1"/>
    <col min="15879" max="15879" width="20.796875" style="53" customWidth="1"/>
    <col min="15880" max="16125" width="8.796875" style="53"/>
    <col min="16126" max="16126" width="2.3984375" style="53" customWidth="1"/>
    <col min="16127" max="16127" width="19.09765625" style="53" customWidth="1"/>
    <col min="16128" max="16131" width="12.59765625" style="53" customWidth="1"/>
    <col min="16132" max="16133" width="9.69921875" style="53" customWidth="1"/>
    <col min="16134" max="16134" width="12.59765625" style="53" customWidth="1"/>
    <col min="16135" max="16135" width="20.796875" style="53" customWidth="1"/>
    <col min="16136" max="16384" width="8.796875" style="53"/>
  </cols>
  <sheetData>
    <row r="1" spans="1:13" ht="22.5" customHeight="1">
      <c r="A1" s="205" t="s">
        <v>119</v>
      </c>
      <c r="B1" s="205"/>
      <c r="C1" s="205"/>
      <c r="D1" s="205"/>
      <c r="E1" s="205"/>
      <c r="F1" s="205"/>
    </row>
    <row r="2" spans="1:13" ht="22.5" customHeight="1">
      <c r="B2" s="52"/>
    </row>
    <row r="3" spans="1:13" ht="26.25" customHeight="1">
      <c r="A3" s="53" t="s">
        <v>237</v>
      </c>
    </row>
    <row r="4" spans="1:13" ht="26.25" customHeight="1">
      <c r="A4" s="85"/>
    </row>
    <row r="5" spans="1:13" ht="26.25" customHeight="1"/>
    <row r="6" spans="1:13" ht="22.5" customHeight="1">
      <c r="A6" s="53" t="s">
        <v>120</v>
      </c>
    </row>
    <row r="7" spans="1:13" ht="22.5" customHeight="1">
      <c r="A7" s="120" t="s">
        <v>248</v>
      </c>
      <c r="B7" s="120"/>
    </row>
    <row r="8" spans="1:13" ht="22.5" customHeight="1">
      <c r="A8" s="121" t="s">
        <v>249</v>
      </c>
    </row>
    <row r="9" spans="1:13" ht="22.5" customHeight="1">
      <c r="A9" s="206" t="s">
        <v>149</v>
      </c>
      <c r="B9" s="206"/>
      <c r="C9" s="206"/>
      <c r="D9" s="206"/>
    </row>
    <row r="10" spans="1:13" ht="22.5" customHeight="1">
      <c r="M10" s="54" t="s">
        <v>121</v>
      </c>
    </row>
    <row r="11" spans="1:13" ht="22.5" customHeight="1">
      <c r="A11" s="53" t="s">
        <v>122</v>
      </c>
    </row>
    <row r="12" spans="1:13" ht="22.5" customHeight="1">
      <c r="A12" s="101"/>
      <c r="B12" s="102" t="s">
        <v>240</v>
      </c>
      <c r="C12" s="67" t="s">
        <v>241</v>
      </c>
      <c r="D12" s="67" t="s">
        <v>101</v>
      </c>
    </row>
    <row r="13" spans="1:13" ht="21" customHeight="1">
      <c r="A13" s="65"/>
      <c r="B13" s="103" t="str">
        <f>'別紙A-3)事業計画書'!B27</f>
        <v>(令和◯年度)</v>
      </c>
      <c r="C13" s="65" t="str">
        <f>'別紙A-3)事業計画書'!C27</f>
        <v>(令和◯年度)</v>
      </c>
      <c r="D13" s="65" t="str">
        <f>'別紙A-3)事業計画書'!D27</f>
        <v>(令和◯年度)</v>
      </c>
      <c r="E13" s="57"/>
      <c r="F13" s="57"/>
    </row>
    <row r="14" spans="1:13" ht="21" customHeight="1">
      <c r="A14" s="58" t="s">
        <v>123</v>
      </c>
      <c r="B14" s="58" t="str">
        <f>IF('別紙A-3)事業計画書'!C28="","",'別紙A-3)事業計画書'!C28)</f>
        <v/>
      </c>
      <c r="C14" s="58" t="str">
        <f>IF('別紙A-3)事業計画書'!D28="","",'別紙A-3)事業計画書'!D28)</f>
        <v/>
      </c>
      <c r="D14" s="58" t="str">
        <f>IF('別紙A-3)事業計画書'!E28="","",'別紙A-3)事業計画書'!E28)</f>
        <v/>
      </c>
      <c r="E14" s="57"/>
      <c r="F14" s="57"/>
    </row>
    <row r="15" spans="1:13" ht="22.5" customHeight="1"/>
    <row r="16" spans="1:13" ht="22.5" customHeight="1">
      <c r="A16" s="53" t="s">
        <v>238</v>
      </c>
    </row>
    <row r="17" spans="1:7" ht="22.5" customHeight="1">
      <c r="A17" s="207" t="s">
        <v>124</v>
      </c>
      <c r="B17" s="207" t="s">
        <v>22</v>
      </c>
      <c r="C17" s="207" t="s">
        <v>125</v>
      </c>
      <c r="D17" s="209" t="s">
        <v>126</v>
      </c>
      <c r="E17" s="209"/>
      <c r="F17" s="207" t="s">
        <v>127</v>
      </c>
      <c r="G17" s="207" t="s">
        <v>26</v>
      </c>
    </row>
    <row r="18" spans="1:7" ht="22.5" customHeight="1">
      <c r="A18" s="208"/>
      <c r="B18" s="208"/>
      <c r="C18" s="208"/>
      <c r="D18" s="56" t="s">
        <v>128</v>
      </c>
      <c r="E18" s="56" t="s">
        <v>129</v>
      </c>
      <c r="F18" s="208"/>
      <c r="G18" s="208"/>
    </row>
    <row r="19" spans="1:7" ht="22.5" customHeight="1">
      <c r="A19" s="145" t="str">
        <f>'別紙C(交付申請時)'!A19</f>
        <v>・検討会の開催</v>
      </c>
      <c r="B19" s="145" t="str">
        <f>'別紙C(交付申請時)'!B19</f>
        <v>〇回</v>
      </c>
      <c r="C19" s="146"/>
      <c r="D19" s="146"/>
      <c r="E19" s="146"/>
      <c r="F19" s="146"/>
      <c r="G19" s="60"/>
    </row>
    <row r="20" spans="1:7" ht="26.25" customHeight="1">
      <c r="A20" s="145" t="str">
        <f>'別紙C(交付申請時)'!A20</f>
        <v>・技術講習会の開催</v>
      </c>
      <c r="B20" s="145" t="str">
        <f>'別紙C(交付申請時)'!B20</f>
        <v>〇回</v>
      </c>
      <c r="C20" s="146"/>
      <c r="D20" s="146"/>
      <c r="E20" s="146"/>
      <c r="F20" s="146"/>
      <c r="G20" s="59"/>
    </row>
    <row r="21" spans="1:7" ht="26.25" customHeight="1">
      <c r="A21" s="145" t="str">
        <f>'別紙C(交付申請時)'!A21</f>
        <v>・実証にかかる経費　　　　　</v>
      </c>
      <c r="B21" s="145" t="str">
        <f>'別紙C(交付申請時)'!B21</f>
        <v>〇袋</v>
      </c>
      <c r="C21" s="146"/>
      <c r="D21" s="146"/>
      <c r="E21" s="146"/>
      <c r="F21" s="146"/>
      <c r="G21" s="59"/>
    </row>
    <row r="22" spans="1:7" ht="26.25" customHeight="1">
      <c r="A22" s="145"/>
      <c r="B22" s="145"/>
      <c r="C22" s="145"/>
      <c r="D22" s="145"/>
      <c r="E22" s="145"/>
      <c r="F22" s="145"/>
      <c r="G22" s="59"/>
    </row>
    <row r="23" spans="1:7" ht="26.25" customHeight="1">
      <c r="A23" s="146"/>
      <c r="B23" s="145"/>
      <c r="C23" s="145"/>
      <c r="D23" s="145"/>
      <c r="E23" s="145"/>
      <c r="F23" s="145"/>
      <c r="G23" s="59"/>
    </row>
    <row r="24" spans="1:7" ht="26.25" customHeight="1">
      <c r="A24" s="146"/>
      <c r="B24" s="145"/>
      <c r="C24" s="145"/>
      <c r="D24" s="145"/>
      <c r="E24" s="145"/>
      <c r="F24" s="145"/>
      <c r="G24" s="59"/>
    </row>
    <row r="25" spans="1:7" ht="26.25" customHeight="1">
      <c r="A25" s="61" t="s">
        <v>34</v>
      </c>
      <c r="B25" s="61"/>
      <c r="C25" s="147">
        <f>SUM(C19:C24)</f>
        <v>0</v>
      </c>
      <c r="D25" s="147">
        <f t="shared" ref="D25:E25" si="0">SUM(D19:D24)</f>
        <v>0</v>
      </c>
      <c r="E25" s="147">
        <f t="shared" si="0"/>
        <v>0</v>
      </c>
      <c r="F25" s="148"/>
      <c r="G25" s="61"/>
    </row>
    <row r="26" spans="1:7" ht="53.4" customHeight="1">
      <c r="A26" s="210" t="s">
        <v>130</v>
      </c>
      <c r="B26" s="210"/>
      <c r="C26" s="210"/>
      <c r="D26" s="210"/>
      <c r="E26" s="210"/>
      <c r="F26" s="210"/>
      <c r="G26" s="210"/>
    </row>
    <row r="27" spans="1:7" ht="26.25" customHeight="1"/>
    <row r="28" spans="1:7" ht="26.25" customHeight="1">
      <c r="A28" s="53" t="s">
        <v>131</v>
      </c>
    </row>
    <row r="29" spans="1:7" ht="26.25" customHeight="1">
      <c r="A29" s="85"/>
    </row>
    <row r="30" spans="1:7" s="57" customFormat="1" ht="25.5" customHeight="1">
      <c r="A30" s="53"/>
      <c r="B30" s="53"/>
      <c r="C30" s="53"/>
      <c r="D30" s="53"/>
      <c r="E30" s="53"/>
      <c r="F30" s="53"/>
    </row>
    <row r="31" spans="1:7" s="57" customFormat="1" ht="25.5" customHeight="1">
      <c r="A31" s="53" t="s">
        <v>239</v>
      </c>
      <c r="B31" s="53"/>
      <c r="C31" s="53"/>
      <c r="D31" s="53"/>
      <c r="E31" s="53"/>
      <c r="F31" s="53"/>
    </row>
    <row r="32" spans="1:7" ht="25.5" customHeight="1">
      <c r="A32" s="85" t="s">
        <v>244</v>
      </c>
    </row>
    <row r="33" spans="1:9" ht="25.5" customHeight="1"/>
    <row r="34" spans="1:9" s="62" customFormat="1" ht="25.5" customHeight="1">
      <c r="A34" s="53" t="s">
        <v>132</v>
      </c>
      <c r="B34" s="53"/>
      <c r="C34" s="53"/>
      <c r="D34" s="53"/>
      <c r="E34" s="53"/>
      <c r="F34" s="53"/>
      <c r="G34" s="53"/>
      <c r="H34" s="53"/>
      <c r="I34" s="53"/>
    </row>
    <row r="35" spans="1:9" s="62" customFormat="1" ht="25.5" customHeight="1">
      <c r="A35" s="53" t="s">
        <v>133</v>
      </c>
      <c r="B35" s="53"/>
      <c r="C35" s="53"/>
      <c r="D35" s="53"/>
      <c r="E35" s="63" t="s">
        <v>134</v>
      </c>
      <c r="F35" s="53"/>
      <c r="G35" s="53"/>
      <c r="H35" s="53"/>
      <c r="I35" s="53"/>
    </row>
    <row r="36" spans="1:9" s="62" customFormat="1" ht="25.5" customHeight="1">
      <c r="A36" s="211" t="s">
        <v>135</v>
      </c>
      <c r="B36" s="64" t="s">
        <v>247</v>
      </c>
      <c r="C36" s="107" t="s">
        <v>136</v>
      </c>
      <c r="D36" s="211" t="s">
        <v>138</v>
      </c>
      <c r="E36" s="211"/>
      <c r="F36" s="57"/>
      <c r="G36" s="53"/>
      <c r="H36" s="53"/>
      <c r="I36" s="53"/>
    </row>
    <row r="37" spans="1:9" s="62" customFormat="1" ht="25.5" customHeight="1">
      <c r="A37" s="211"/>
      <c r="B37" s="100"/>
      <c r="C37" s="100"/>
      <c r="D37" s="55" t="s">
        <v>139</v>
      </c>
      <c r="E37" s="55" t="s">
        <v>140</v>
      </c>
      <c r="F37" s="57"/>
      <c r="G37" s="53"/>
      <c r="H37" s="53"/>
      <c r="I37" s="53"/>
    </row>
    <row r="38" spans="1:9" s="62" customFormat="1" ht="19.5" customHeight="1">
      <c r="A38" s="58" t="s">
        <v>245</v>
      </c>
      <c r="B38" s="154">
        <f>IF(D25="","",D25)</f>
        <v>0</v>
      </c>
      <c r="C38" s="154">
        <f>IF('別紙C(交付申請時)'!B37="","",'別紙C(交付申請時)'!B37)</f>
        <v>0</v>
      </c>
      <c r="D38" s="154" t="str" cm="1">
        <f t="array" ref="D38">IFERROR(_xlfn.IFS(C38&gt;B38,0,C38&lt;B38,B38-C38),"")</f>
        <v/>
      </c>
      <c r="E38" s="154" t="str" cm="1">
        <f t="array" ref="E38">IFERROR(_xlfn.IFS(C38&gt;B38,C38-B38,C38&lt;B38,0),"")</f>
        <v/>
      </c>
      <c r="F38" s="53"/>
      <c r="G38" s="53"/>
      <c r="H38" s="53"/>
      <c r="I38" s="53"/>
    </row>
    <row r="39" spans="1:9" s="62" customFormat="1" ht="19.5" customHeight="1">
      <c r="A39" s="58" t="s">
        <v>242</v>
      </c>
      <c r="B39" s="154">
        <f>IF(E25="","",E25)</f>
        <v>0</v>
      </c>
      <c r="C39" s="154">
        <f>IF('別紙C(交付申請時)'!B38="","",'別紙C(交付申請時)'!B38)</f>
        <v>0</v>
      </c>
      <c r="D39" s="154" t="str" cm="1">
        <f t="array" ref="D39">IFERROR(_xlfn.IFS(C39&gt;B39,0,C39&lt;B39,B39-C39),"")</f>
        <v/>
      </c>
      <c r="E39" s="154" t="str" cm="1">
        <f t="array" ref="E39">IFERROR(_xlfn.IFS(C39&gt;B39,C39-B39,C39&lt;B39,0),"")</f>
        <v/>
      </c>
      <c r="F39" s="53"/>
      <c r="G39" s="53"/>
      <c r="H39" s="53"/>
      <c r="I39" s="53"/>
    </row>
    <row r="40" spans="1:9" s="62" customFormat="1" ht="19.5" customHeight="1">
      <c r="A40" s="58" t="s">
        <v>246</v>
      </c>
      <c r="B40" s="154">
        <f>SUM(B38:B39)</f>
        <v>0</v>
      </c>
      <c r="C40" s="154">
        <f>SUM(C38:C39)</f>
        <v>0</v>
      </c>
      <c r="D40" s="154">
        <f>SUM(D38:D39)</f>
        <v>0</v>
      </c>
      <c r="E40" s="154">
        <f t="shared" ref="E40" si="1">SUM(E38:E39)</f>
        <v>0</v>
      </c>
      <c r="F40" s="53"/>
      <c r="G40" s="53"/>
      <c r="H40" s="53"/>
      <c r="I40" s="53"/>
    </row>
    <row r="41" spans="1:9" s="62" customFormat="1" ht="23.25" customHeight="1">
      <c r="A41" s="53"/>
      <c r="B41" s="53"/>
      <c r="C41" s="53"/>
      <c r="D41" s="53"/>
      <c r="E41" s="53"/>
      <c r="F41" s="53"/>
      <c r="G41" s="53"/>
      <c r="H41" s="53"/>
      <c r="I41" s="53"/>
    </row>
    <row r="42" spans="1:9" s="62" customFormat="1" ht="23.25" customHeight="1">
      <c r="A42" s="53" t="s">
        <v>143</v>
      </c>
      <c r="B42" s="53"/>
      <c r="C42" s="53"/>
      <c r="D42" s="53"/>
      <c r="E42" s="63" t="s">
        <v>134</v>
      </c>
      <c r="F42" s="53"/>
      <c r="G42" s="53"/>
      <c r="H42" s="53"/>
      <c r="I42" s="53"/>
    </row>
    <row r="43" spans="1:9" s="62" customFormat="1" ht="23.25" customHeight="1">
      <c r="A43" s="211" t="s">
        <v>135</v>
      </c>
      <c r="B43" s="64" t="s">
        <v>247</v>
      </c>
      <c r="C43" s="107" t="s">
        <v>136</v>
      </c>
      <c r="D43" s="211" t="s">
        <v>138</v>
      </c>
      <c r="E43" s="211"/>
      <c r="F43" s="53"/>
      <c r="G43" s="53"/>
      <c r="H43" s="53"/>
      <c r="I43" s="53"/>
    </row>
    <row r="44" spans="1:9" s="62" customFormat="1" ht="23.25" customHeight="1">
      <c r="A44" s="211"/>
      <c r="B44" s="100"/>
      <c r="C44" s="100"/>
      <c r="D44" s="55" t="s">
        <v>139</v>
      </c>
      <c r="E44" s="55" t="s">
        <v>140</v>
      </c>
      <c r="F44" s="53"/>
      <c r="G44" s="53"/>
      <c r="H44" s="53"/>
      <c r="I44" s="53"/>
    </row>
    <row r="45" spans="1:9" ht="26.4" customHeight="1">
      <c r="A45" s="66" t="s">
        <v>144</v>
      </c>
      <c r="B45" s="154">
        <f>IF(C25="","",C25)</f>
        <v>0</v>
      </c>
      <c r="C45" s="154">
        <f>IF('別紙C(交付申請時)'!B44="","",'別紙C(交付申請時)'!B44)</f>
        <v>0</v>
      </c>
      <c r="D45" s="154" t="str" cm="1">
        <f t="array" ref="D45">IFERROR(_xlfn.IFS(C45&gt;B45,0,C45&lt;B45,B45-C45),"")</f>
        <v/>
      </c>
      <c r="E45" s="154" t="str" cm="1">
        <f t="array" ref="E45">IFERROR(_xlfn.IFS(C45&gt;B45,C45-B45,C45&lt;B45,0),"")</f>
        <v/>
      </c>
    </row>
    <row r="46" spans="1:9" ht="23.25" customHeight="1">
      <c r="A46" s="58"/>
      <c r="B46" s="154"/>
      <c r="C46" s="154"/>
      <c r="D46" s="154"/>
      <c r="E46" s="154"/>
    </row>
    <row r="47" spans="1:9" ht="23.25" customHeight="1">
      <c r="A47" s="58" t="s">
        <v>145</v>
      </c>
      <c r="B47" s="154">
        <f>SUM(B45:B46)</f>
        <v>0</v>
      </c>
      <c r="C47" s="154">
        <f t="shared" ref="C47:E47" si="2">SUM(C45:C46)</f>
        <v>0</v>
      </c>
      <c r="D47" s="154">
        <f t="shared" si="2"/>
        <v>0</v>
      </c>
      <c r="E47" s="154">
        <f t="shared" si="2"/>
        <v>0</v>
      </c>
    </row>
    <row r="48" spans="1:9" ht="23.25" customHeight="1"/>
    <row r="49" spans="1:1" ht="23.25" customHeight="1">
      <c r="A49" s="53" t="s">
        <v>146</v>
      </c>
    </row>
    <row r="50" spans="1:1" ht="23.25" customHeight="1">
      <c r="A50" s="53" t="s">
        <v>147</v>
      </c>
    </row>
    <row r="51" spans="1:1" ht="23.25" customHeight="1">
      <c r="A51" s="53" t="s">
        <v>148</v>
      </c>
    </row>
    <row r="52" spans="1:1" ht="23.25" customHeight="1"/>
    <row r="53" spans="1:1" ht="23.25" customHeight="1"/>
    <row r="54" spans="1:1" ht="23.25" customHeight="1"/>
  </sheetData>
  <mergeCells count="13">
    <mergeCell ref="G17:G18"/>
    <mergeCell ref="A26:G26"/>
    <mergeCell ref="A36:A37"/>
    <mergeCell ref="D36:E36"/>
    <mergeCell ref="A43:A44"/>
    <mergeCell ref="D43:E43"/>
    <mergeCell ref="A1:F1"/>
    <mergeCell ref="A9:D9"/>
    <mergeCell ref="A17:A18"/>
    <mergeCell ref="B17:B18"/>
    <mergeCell ref="C17:C18"/>
    <mergeCell ref="D17:E17"/>
    <mergeCell ref="F17:F18"/>
  </mergeCells>
  <phoneticPr fontId="1"/>
  <pageMargins left="0.70866141732283472" right="0" top="0.74803149606299213" bottom="0.74803149606299213" header="0.31496062992125984" footer="0.31496062992125984"/>
  <pageSetup paperSize="9" scale="5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2" r:id="rId4" name="Check Box 4">
              <controlPr defaultSize="0" autoFill="0" autoLine="0" autoPict="0">
                <anchor moveWithCells="1">
                  <from>
                    <xdr:col>0</xdr:col>
                    <xdr:colOff>68580</xdr:colOff>
                    <xdr:row>6</xdr:row>
                    <xdr:rowOff>22860</xdr:rowOff>
                  </from>
                  <to>
                    <xdr:col>0</xdr:col>
                    <xdr:colOff>708660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5" name="Check Box 5">
              <controlPr defaultSize="0" autoFill="0" autoLine="0" autoPict="0">
                <anchor moveWithCells="1">
                  <from>
                    <xdr:col>0</xdr:col>
                    <xdr:colOff>60960</xdr:colOff>
                    <xdr:row>7</xdr:row>
                    <xdr:rowOff>15240</xdr:rowOff>
                  </from>
                  <to>
                    <xdr:col>0</xdr:col>
                    <xdr:colOff>693420</xdr:colOff>
                    <xdr:row>7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6B6B2-088D-4924-8F82-45D9906B9613}">
  <sheetPr>
    <tabColor theme="5" tint="0.79998168889431442"/>
  </sheetPr>
  <dimension ref="A1:H47"/>
  <sheetViews>
    <sheetView view="pageBreakPreview" zoomScale="95" zoomScaleNormal="100" zoomScaleSheetLayoutView="95" workbookViewId="0">
      <selection activeCell="H9" sqref="H9"/>
    </sheetView>
  </sheetViews>
  <sheetFormatPr defaultRowHeight="13.2"/>
  <cols>
    <col min="1" max="1" width="6.09765625" style="2" customWidth="1"/>
    <col min="2" max="2" width="6.3984375" style="2" customWidth="1"/>
    <col min="3" max="3" width="11.8984375" style="2" customWidth="1"/>
    <col min="4" max="4" width="10.796875" style="2" customWidth="1"/>
    <col min="5" max="5" width="3.19921875" style="2" customWidth="1"/>
    <col min="6" max="6" width="13.8984375" style="2" customWidth="1"/>
    <col min="7" max="7" width="17.59765625" style="2" customWidth="1"/>
    <col min="8" max="8" width="15.296875" style="2" customWidth="1"/>
    <col min="9" max="16384" width="8.796875" style="2"/>
  </cols>
  <sheetData>
    <row r="1" spans="1:8" ht="15" customHeight="1">
      <c r="A1" s="1" t="s">
        <v>250</v>
      </c>
    </row>
    <row r="2" spans="1:8" ht="15" customHeight="1">
      <c r="A2" s="1"/>
    </row>
    <row r="3" spans="1:8" ht="15" customHeight="1">
      <c r="H3" s="80" t="s">
        <v>210</v>
      </c>
    </row>
    <row r="4" spans="1:8" ht="15" customHeight="1">
      <c r="A4" s="1"/>
    </row>
    <row r="5" spans="1:8" ht="15" customHeight="1">
      <c r="A5" s="1" t="s">
        <v>211</v>
      </c>
      <c r="C5" s="2" t="str">
        <f>'[2]1-1)計画(変更)申請'!C5</f>
        <v>山口　祥義</v>
      </c>
      <c r="D5" s="1" t="s">
        <v>213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1</v>
      </c>
      <c r="H8" s="1" t="str">
        <f>IF('3-1)計画申請（変更）'!G8="","",'3-1)計画申請（変更）'!G8)</f>
        <v/>
      </c>
    </row>
    <row r="9" spans="1:8" ht="15" customHeight="1">
      <c r="G9" s="1" t="s">
        <v>214</v>
      </c>
      <c r="H9" s="1" t="str">
        <f>IF('3-1)計画申請（変更）'!G9="","",'3-1)計画申請（変更）'!G9)</f>
        <v/>
      </c>
    </row>
    <row r="10" spans="1:8" ht="15" customHeight="1">
      <c r="G10" s="1" t="s">
        <v>215</v>
      </c>
      <c r="H10" s="1" t="str">
        <f>IF('3-1)計画申請（変更）'!G10="","",'3-1)計画申請（変更）'!G10)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251</v>
      </c>
      <c r="B13" s="81"/>
    </row>
    <row r="14" spans="1:8" ht="15" customHeight="1">
      <c r="D14" s="1" t="s">
        <v>252</v>
      </c>
    </row>
    <row r="15" spans="1:8" ht="15" customHeight="1">
      <c r="A15" s="1"/>
    </row>
    <row r="16" spans="1:8" ht="15" customHeight="1">
      <c r="A16" s="1"/>
    </row>
    <row r="17" spans="1:7" ht="15" customHeight="1">
      <c r="A17" s="82" t="s">
        <v>253</v>
      </c>
      <c r="B17" s="81"/>
      <c r="C17" s="81"/>
      <c r="D17" s="81"/>
      <c r="E17" s="81"/>
      <c r="G17" s="81"/>
    </row>
    <row r="18" spans="1:7" ht="15" customHeight="1">
      <c r="A18" s="2" t="s">
        <v>254</v>
      </c>
    </row>
    <row r="19" spans="1:7" ht="15" customHeight="1">
      <c r="A19" s="2" t="s">
        <v>255</v>
      </c>
    </row>
    <row r="20" spans="1:7" ht="15" customHeight="1">
      <c r="A20" s="1"/>
    </row>
    <row r="21" spans="1:7" ht="15" customHeight="1">
      <c r="A21" s="1"/>
      <c r="E21" s="3" t="s">
        <v>160</v>
      </c>
    </row>
    <row r="22" spans="1:7" ht="15" customHeight="1">
      <c r="A22" s="1"/>
    </row>
    <row r="23" spans="1:7" ht="15" customHeight="1">
      <c r="A23" s="1"/>
    </row>
    <row r="24" spans="1:7" ht="14.4" customHeight="1">
      <c r="A24" s="1"/>
      <c r="C24" s="214" t="s">
        <v>256</v>
      </c>
      <c r="D24" s="214"/>
    </row>
    <row r="25" spans="1:7" ht="14.4" customHeight="1">
      <c r="A25" s="7"/>
      <c r="C25" s="1" t="s">
        <v>257</v>
      </c>
      <c r="D25" s="3" t="s">
        <v>258</v>
      </c>
      <c r="F25" s="118" t="s">
        <v>259</v>
      </c>
      <c r="G25" s="1"/>
    </row>
    <row r="26" spans="1:7" ht="14.4" customHeight="1">
      <c r="C26" s="8"/>
      <c r="D26" s="3" t="s">
        <v>260</v>
      </c>
      <c r="F26" s="118" t="s">
        <v>259</v>
      </c>
    </row>
    <row r="27" spans="1:7">
      <c r="C27" s="8"/>
      <c r="D27" s="3" t="s">
        <v>261</v>
      </c>
      <c r="F27" s="118" t="s">
        <v>259</v>
      </c>
      <c r="G27" s="1"/>
    </row>
    <row r="28" spans="1:7">
      <c r="C28" s="8"/>
      <c r="D28" s="3" t="s">
        <v>262</v>
      </c>
      <c r="F28" s="118" t="s">
        <v>259</v>
      </c>
      <c r="G28" s="1"/>
    </row>
    <row r="29" spans="1:7">
      <c r="C29" s="8"/>
      <c r="D29" s="3"/>
      <c r="G29" s="1"/>
    </row>
    <row r="30" spans="1:7">
      <c r="B30" s="2" t="s">
        <v>263</v>
      </c>
    </row>
    <row r="31" spans="1:7" ht="16.8" customHeight="1">
      <c r="B31" s="212" t="s">
        <v>264</v>
      </c>
      <c r="C31" s="212"/>
      <c r="D31" s="213"/>
      <c r="E31" s="213"/>
      <c r="F31" s="213"/>
      <c r="G31" s="213"/>
    </row>
    <row r="32" spans="1:7" ht="16.8" customHeight="1">
      <c r="B32" s="212" t="s">
        <v>265</v>
      </c>
      <c r="C32" s="212"/>
      <c r="D32" s="213"/>
      <c r="E32" s="213"/>
      <c r="F32" s="213"/>
      <c r="G32" s="213"/>
    </row>
    <row r="33" spans="2:7" ht="16.8" customHeight="1">
      <c r="B33" s="212" t="s">
        <v>266</v>
      </c>
      <c r="C33" s="212"/>
      <c r="D33" s="213"/>
      <c r="E33" s="213"/>
      <c r="F33" s="213"/>
      <c r="G33" s="213"/>
    </row>
    <row r="34" spans="2:7" ht="16.8" customHeight="1">
      <c r="B34" s="212" t="s">
        <v>267</v>
      </c>
      <c r="C34" s="212"/>
      <c r="D34" s="213"/>
      <c r="E34" s="213"/>
      <c r="F34" s="213"/>
      <c r="G34" s="213"/>
    </row>
    <row r="35" spans="2:7" ht="16.8" customHeight="1">
      <c r="B35" s="212" t="s">
        <v>268</v>
      </c>
      <c r="C35" s="212"/>
      <c r="D35" s="213"/>
      <c r="E35" s="213"/>
      <c r="F35" s="213"/>
      <c r="G35" s="213"/>
    </row>
    <row r="36" spans="2:7" ht="16.8" customHeight="1">
      <c r="B36" s="212" t="s">
        <v>269</v>
      </c>
      <c r="C36" s="212"/>
      <c r="D36" s="213"/>
      <c r="E36" s="213"/>
      <c r="F36" s="213"/>
      <c r="G36" s="213"/>
    </row>
    <row r="37" spans="2:7" ht="15" customHeight="1"/>
    <row r="38" spans="2:7" ht="15" customHeight="1">
      <c r="B38" s="2" t="s">
        <v>5</v>
      </c>
    </row>
    <row r="39" spans="2:7" ht="15" customHeight="1">
      <c r="B39" s="2" t="s">
        <v>270</v>
      </c>
    </row>
    <row r="40" spans="2:7" ht="15" customHeight="1">
      <c r="B40" s="2" t="s">
        <v>271</v>
      </c>
    </row>
    <row r="41" spans="2:7" ht="15" customHeight="1">
      <c r="B41" s="2" t="s">
        <v>272</v>
      </c>
    </row>
    <row r="42" spans="2:7" ht="15" customHeight="1">
      <c r="B42" s="2" t="s">
        <v>273</v>
      </c>
    </row>
    <row r="43" spans="2:7" ht="15" customHeight="1">
      <c r="B43" s="2" t="s">
        <v>274</v>
      </c>
    </row>
    <row r="44" spans="2:7" ht="15" customHeight="1">
      <c r="B44" s="2" t="s">
        <v>175</v>
      </c>
    </row>
    <row r="45" spans="2:7" ht="15" customHeight="1"/>
    <row r="46" spans="2:7" ht="15" customHeight="1"/>
    <row r="47" spans="2:7" ht="15" customHeight="1"/>
  </sheetData>
  <mergeCells count="13">
    <mergeCell ref="B33:C33"/>
    <mergeCell ref="D33:G33"/>
    <mergeCell ref="C24:D24"/>
    <mergeCell ref="B31:C31"/>
    <mergeCell ref="D31:G31"/>
    <mergeCell ref="B32:C32"/>
    <mergeCell ref="D32:G32"/>
    <mergeCell ref="B34:C34"/>
    <mergeCell ref="D34:G34"/>
    <mergeCell ref="B35:C35"/>
    <mergeCell ref="D35:G35"/>
    <mergeCell ref="B36:C36"/>
    <mergeCell ref="D36:G36"/>
  </mergeCells>
  <phoneticPr fontId="1"/>
  <pageMargins left="0.7" right="0.7" top="0.75" bottom="0.75" header="0.3" footer="0.3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6D3F-10F0-4678-A061-3DC9DFBC2081}">
  <sheetPr>
    <tabColor theme="5" tint="0.79998168889431442"/>
  </sheetPr>
  <dimension ref="A1:H48"/>
  <sheetViews>
    <sheetView view="pageBreakPreview" zoomScale="95" zoomScaleNormal="100" zoomScaleSheetLayoutView="95" workbookViewId="0">
      <selection activeCell="H9" sqref="H9"/>
    </sheetView>
  </sheetViews>
  <sheetFormatPr defaultRowHeight="13.2"/>
  <cols>
    <col min="1" max="1" width="6.09765625" style="2" customWidth="1"/>
    <col min="2" max="2" width="7.3984375" style="2" customWidth="1"/>
    <col min="3" max="4" width="10.796875" style="2" customWidth="1"/>
    <col min="5" max="5" width="3.796875" style="2" customWidth="1"/>
    <col min="6" max="6" width="13.8984375" style="2" customWidth="1"/>
    <col min="7" max="7" width="17.59765625" style="2" customWidth="1"/>
    <col min="8" max="8" width="15.69921875" style="2" customWidth="1"/>
    <col min="9" max="16384" width="8.796875" style="2"/>
  </cols>
  <sheetData>
    <row r="1" spans="1:8" ht="15" customHeight="1">
      <c r="A1" s="1" t="s">
        <v>275</v>
      </c>
    </row>
    <row r="2" spans="1:8" ht="15" customHeight="1">
      <c r="A2" s="1"/>
    </row>
    <row r="3" spans="1:8" ht="15" customHeight="1">
      <c r="H3" s="80" t="s">
        <v>210</v>
      </c>
    </row>
    <row r="4" spans="1:8" ht="15" customHeight="1">
      <c r="A4" s="1"/>
    </row>
    <row r="5" spans="1:8" ht="15" customHeight="1">
      <c r="A5" s="1" t="s">
        <v>211</v>
      </c>
      <c r="C5" s="2" t="str">
        <f>'[2]1-1)計画(変更)申請'!C5</f>
        <v>山口　祥義</v>
      </c>
      <c r="D5" s="1" t="s">
        <v>213</v>
      </c>
    </row>
    <row r="6" spans="1:8" ht="15" customHeight="1">
      <c r="A6" s="1"/>
    </row>
    <row r="7" spans="1:8" ht="15" customHeight="1">
      <c r="A7" s="1"/>
    </row>
    <row r="8" spans="1:8" ht="15" customHeight="1">
      <c r="G8" s="1" t="s">
        <v>1</v>
      </c>
      <c r="H8" s="1" t="str">
        <f>IF('3-1)計画申請（変更）'!G8="","",'3-1)計画申請（変更）'!G8)</f>
        <v/>
      </c>
    </row>
    <row r="9" spans="1:8" ht="15" customHeight="1">
      <c r="G9" s="1" t="s">
        <v>214</v>
      </c>
      <c r="H9" s="1" t="str">
        <f>IF('3-1)計画申請（変更）'!G9="","",'3-1)計画申請（変更）'!G9)</f>
        <v/>
      </c>
    </row>
    <row r="10" spans="1:8" ht="15" customHeight="1">
      <c r="G10" s="1" t="s">
        <v>215</v>
      </c>
      <c r="H10" s="1" t="str">
        <f>IF('3-1)計画申請（変更）'!G10="","",'3-1)計画申請（変更）'!G10)</f>
        <v/>
      </c>
    </row>
    <row r="11" spans="1:8" ht="15" customHeight="1">
      <c r="D11" s="1"/>
      <c r="H11" s="1"/>
    </row>
    <row r="12" spans="1:8" ht="15" customHeight="1">
      <c r="A12" s="1"/>
    </row>
    <row r="13" spans="1:8" ht="15" customHeight="1">
      <c r="A13" s="1" t="s">
        <v>251</v>
      </c>
      <c r="B13" s="81"/>
    </row>
    <row r="14" spans="1:8" ht="15" customHeight="1">
      <c r="D14" s="1" t="s">
        <v>252</v>
      </c>
    </row>
    <row r="15" spans="1:8" ht="15" customHeight="1">
      <c r="A15" s="1"/>
    </row>
    <row r="16" spans="1:8" ht="15" customHeight="1">
      <c r="A16" s="1"/>
    </row>
    <row r="17" spans="1:7" ht="15" customHeight="1">
      <c r="A17" s="82" t="s">
        <v>253</v>
      </c>
      <c r="B17" s="81"/>
      <c r="C17" s="81"/>
      <c r="D17" s="81"/>
      <c r="E17" s="81"/>
      <c r="G17" s="81"/>
    </row>
    <row r="18" spans="1:7" ht="15" customHeight="1">
      <c r="A18" s="2" t="s">
        <v>254</v>
      </c>
    </row>
    <row r="19" spans="1:7" ht="15" customHeight="1">
      <c r="A19" s="2" t="s">
        <v>255</v>
      </c>
    </row>
    <row r="20" spans="1:7" ht="15" customHeight="1">
      <c r="A20" s="1"/>
    </row>
    <row r="21" spans="1:7" ht="15" customHeight="1">
      <c r="A21" s="1"/>
      <c r="E21" s="8" t="s">
        <v>160</v>
      </c>
    </row>
    <row r="22" spans="1:7" ht="15" customHeight="1">
      <c r="A22" s="1"/>
    </row>
    <row r="23" spans="1:7" ht="15" customHeight="1">
      <c r="A23" s="1"/>
    </row>
    <row r="24" spans="1:7" ht="15" customHeight="1">
      <c r="A24" s="1"/>
    </row>
    <row r="25" spans="1:7" ht="14.4" customHeight="1">
      <c r="A25" s="1"/>
      <c r="C25" s="214" t="s">
        <v>256</v>
      </c>
      <c r="D25" s="214"/>
    </row>
    <row r="26" spans="1:7" ht="14.4" customHeight="1">
      <c r="A26" s="7"/>
      <c r="C26" s="1" t="s">
        <v>276</v>
      </c>
      <c r="D26" s="3" t="s">
        <v>277</v>
      </c>
      <c r="F26" s="118" t="s">
        <v>259</v>
      </c>
      <c r="G26" s="1"/>
    </row>
    <row r="27" spans="1:7" ht="14.4" customHeight="1">
      <c r="C27" s="8"/>
      <c r="D27" s="3" t="s">
        <v>278</v>
      </c>
      <c r="F27" s="118" t="s">
        <v>259</v>
      </c>
    </row>
    <row r="28" spans="1:7" ht="14.4" customHeight="1">
      <c r="C28" s="8"/>
      <c r="D28" s="3" t="s">
        <v>279</v>
      </c>
      <c r="F28" s="118" t="s">
        <v>259</v>
      </c>
    </row>
    <row r="29" spans="1:7">
      <c r="C29" s="8"/>
      <c r="D29" s="3" t="s">
        <v>261</v>
      </c>
      <c r="F29" s="118" t="s">
        <v>259</v>
      </c>
      <c r="G29" s="1"/>
    </row>
    <row r="30" spans="1:7">
      <c r="C30" s="8"/>
      <c r="D30" s="3" t="s">
        <v>262</v>
      </c>
      <c r="F30" s="118" t="s">
        <v>259</v>
      </c>
      <c r="G30" s="1"/>
    </row>
    <row r="31" spans="1:7">
      <c r="C31" s="8"/>
      <c r="D31" s="3"/>
      <c r="G31" s="1"/>
    </row>
    <row r="32" spans="1:7">
      <c r="B32" s="2" t="s">
        <v>263</v>
      </c>
    </row>
    <row r="33" spans="2:7" ht="16.8" customHeight="1">
      <c r="B33" s="212" t="s">
        <v>264</v>
      </c>
      <c r="C33" s="212"/>
      <c r="D33" s="213"/>
      <c r="E33" s="213"/>
      <c r="F33" s="213"/>
      <c r="G33" s="213"/>
    </row>
    <row r="34" spans="2:7" ht="16.8" customHeight="1">
      <c r="B34" s="212" t="s">
        <v>265</v>
      </c>
      <c r="C34" s="212"/>
      <c r="D34" s="213"/>
      <c r="E34" s="213"/>
      <c r="F34" s="213"/>
      <c r="G34" s="213"/>
    </row>
    <row r="35" spans="2:7" ht="16.8" customHeight="1">
      <c r="B35" s="212" t="s">
        <v>266</v>
      </c>
      <c r="C35" s="212"/>
      <c r="D35" s="213"/>
      <c r="E35" s="213"/>
      <c r="F35" s="213"/>
      <c r="G35" s="213"/>
    </row>
    <row r="36" spans="2:7" ht="16.8" customHeight="1">
      <c r="B36" s="212" t="s">
        <v>267</v>
      </c>
      <c r="C36" s="212"/>
      <c r="D36" s="213"/>
      <c r="E36" s="213"/>
      <c r="F36" s="213"/>
      <c r="G36" s="213"/>
    </row>
    <row r="37" spans="2:7" ht="16.8" customHeight="1">
      <c r="B37" s="212" t="s">
        <v>268</v>
      </c>
      <c r="C37" s="212"/>
      <c r="D37" s="213"/>
      <c r="E37" s="213"/>
      <c r="F37" s="213"/>
      <c r="G37" s="213"/>
    </row>
    <row r="38" spans="2:7" ht="16.8" customHeight="1">
      <c r="B38" s="212" t="s">
        <v>269</v>
      </c>
      <c r="C38" s="212"/>
      <c r="D38" s="213"/>
      <c r="E38" s="213"/>
      <c r="F38" s="213"/>
      <c r="G38" s="213"/>
    </row>
    <row r="39" spans="2:7" ht="15" customHeight="1"/>
    <row r="40" spans="2:7" ht="15" customHeight="1">
      <c r="B40" s="2" t="s">
        <v>5</v>
      </c>
    </row>
    <row r="41" spans="2:7" ht="15" customHeight="1">
      <c r="B41" s="2" t="s">
        <v>280</v>
      </c>
    </row>
    <row r="42" spans="2:7" ht="15" customHeight="1">
      <c r="B42" s="2" t="s">
        <v>281</v>
      </c>
    </row>
    <row r="43" spans="2:7" ht="15" customHeight="1">
      <c r="B43" s="2" t="s">
        <v>273</v>
      </c>
    </row>
    <row r="44" spans="2:7" ht="15" customHeight="1">
      <c r="B44" s="2" t="s">
        <v>274</v>
      </c>
    </row>
    <row r="45" spans="2:7" ht="15" customHeight="1">
      <c r="B45" s="2" t="s">
        <v>175</v>
      </c>
    </row>
    <row r="46" spans="2:7" ht="15" customHeight="1"/>
    <row r="47" spans="2:7" ht="15" customHeight="1"/>
    <row r="48" spans="2:7" ht="15" customHeight="1"/>
  </sheetData>
  <mergeCells count="13">
    <mergeCell ref="B35:C35"/>
    <mergeCell ref="D35:G35"/>
    <mergeCell ref="C25:D25"/>
    <mergeCell ref="B33:C33"/>
    <mergeCell ref="D33:G33"/>
    <mergeCell ref="B34:C34"/>
    <mergeCell ref="D34:G34"/>
    <mergeCell ref="B36:C36"/>
    <mergeCell ref="D36:G36"/>
    <mergeCell ref="B37:C37"/>
    <mergeCell ref="D37:G37"/>
    <mergeCell ref="B38:C38"/>
    <mergeCell ref="D38:G38"/>
  </mergeCells>
  <phoneticPr fontId="1"/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C2631-419A-45F6-AD26-885992F876E8}">
  <sheetPr codeName="Sheet2">
    <tabColor theme="3" tint="0.89999084444715716"/>
  </sheetPr>
  <dimension ref="A1:G62"/>
  <sheetViews>
    <sheetView view="pageBreakPreview" topLeftCell="A34" zoomScale="99" zoomScaleNormal="100" zoomScaleSheetLayoutView="99" workbookViewId="0">
      <selection activeCell="A58" sqref="A58"/>
    </sheetView>
  </sheetViews>
  <sheetFormatPr defaultRowHeight="13.2"/>
  <cols>
    <col min="1" max="1" width="18.8984375" style="2" customWidth="1"/>
    <col min="2" max="2" width="13.8984375" style="2" customWidth="1"/>
    <col min="3" max="4" width="14.59765625" style="2" customWidth="1"/>
    <col min="5" max="5" width="13.296875" style="2" customWidth="1"/>
    <col min="6" max="6" width="9.3984375" style="2" customWidth="1"/>
    <col min="7" max="7" width="8.09765625" style="2" customWidth="1"/>
    <col min="8" max="8" width="3.296875" style="2" customWidth="1"/>
    <col min="9" max="16384" width="8.796875" style="2"/>
  </cols>
  <sheetData>
    <row r="1" spans="1:7" ht="15" customHeight="1">
      <c r="A1" s="1" t="s">
        <v>93</v>
      </c>
    </row>
    <row r="2" spans="1:7" ht="16.8" customHeight="1">
      <c r="A2" s="1"/>
      <c r="B2" s="2" t="s">
        <v>94</v>
      </c>
    </row>
    <row r="3" spans="1:7" ht="9.6" customHeight="1">
      <c r="F3" s="3"/>
    </row>
    <row r="4" spans="1:7" ht="15" customHeight="1">
      <c r="A4" s="1" t="s">
        <v>10</v>
      </c>
    </row>
    <row r="5" spans="1:7" ht="15" customHeight="1">
      <c r="A5" s="9" t="s">
        <v>85</v>
      </c>
      <c r="B5" s="150"/>
      <c r="C5" s="10"/>
      <c r="D5" s="10"/>
      <c r="E5" s="10"/>
      <c r="F5" s="10"/>
      <c r="G5" s="11"/>
    </row>
    <row r="6" spans="1:7" ht="15" customHeight="1">
      <c r="A6" s="18" t="s">
        <v>86</v>
      </c>
      <c r="B6" s="151"/>
      <c r="C6" s="19"/>
      <c r="D6" s="19"/>
      <c r="E6" s="19"/>
      <c r="F6" s="19"/>
      <c r="G6" s="20"/>
    </row>
    <row r="7" spans="1:7" ht="15" customHeight="1">
      <c r="A7" s="21"/>
      <c r="B7" s="152"/>
      <c r="G7" s="13"/>
    </row>
    <row r="8" spans="1:7" ht="15" customHeight="1">
      <c r="A8" s="12" t="s">
        <v>87</v>
      </c>
      <c r="B8" s="22" t="s">
        <v>12</v>
      </c>
      <c r="C8" s="134"/>
      <c r="D8" s="25"/>
      <c r="E8" s="23" t="s">
        <v>13</v>
      </c>
      <c r="F8" s="134"/>
      <c r="G8" s="24"/>
    </row>
    <row r="9" spans="1:7" ht="15" customHeight="1">
      <c r="A9" s="15"/>
      <c r="B9" s="15" t="s">
        <v>11</v>
      </c>
      <c r="C9" s="135"/>
      <c r="D9" s="16"/>
      <c r="E9" s="16"/>
      <c r="F9" s="16"/>
      <c r="G9" s="17"/>
    </row>
    <row r="10" spans="1:7" ht="15" customHeight="1">
      <c r="A10" s="2" t="s">
        <v>14</v>
      </c>
      <c r="C10" s="4"/>
    </row>
    <row r="11" spans="1:7" ht="15" customHeight="1">
      <c r="D11" s="1"/>
    </row>
    <row r="12" spans="1:7" ht="15" customHeight="1">
      <c r="A12" s="1" t="s">
        <v>95</v>
      </c>
    </row>
    <row r="13" spans="1:7" ht="16.2" customHeight="1">
      <c r="A13" s="139" t="s">
        <v>225</v>
      </c>
    </row>
    <row r="14" spans="1:7" ht="15" customHeight="1">
      <c r="A14" s="1" t="s">
        <v>290</v>
      </c>
      <c r="B14" s="85"/>
      <c r="C14" s="2" t="s">
        <v>291</v>
      </c>
      <c r="E14" s="81"/>
      <c r="F14" s="2" t="s">
        <v>289</v>
      </c>
    </row>
    <row r="15" spans="1:7" ht="15" customHeight="1">
      <c r="A15" s="82" t="s">
        <v>226</v>
      </c>
    </row>
    <row r="16" spans="1:7" ht="15" customHeight="1">
      <c r="A16" s="1" t="s">
        <v>97</v>
      </c>
    </row>
    <row r="17" spans="1:6" ht="15" customHeight="1">
      <c r="A17" s="1" t="s">
        <v>98</v>
      </c>
    </row>
    <row r="18" spans="1:6" ht="15" customHeight="1">
      <c r="A18" s="1"/>
    </row>
    <row r="19" spans="1:6" ht="15" customHeight="1">
      <c r="A19" s="1" t="s">
        <v>96</v>
      </c>
    </row>
    <row r="20" spans="1:6" ht="15" customHeight="1">
      <c r="A20" s="82"/>
    </row>
    <row r="21" spans="1:6" ht="15" customHeight="1">
      <c r="A21" s="1"/>
    </row>
    <row r="22" spans="1:6" ht="15" customHeight="1">
      <c r="A22" s="1" t="s">
        <v>15</v>
      </c>
    </row>
    <row r="23" spans="1:6" ht="15" customHeight="1">
      <c r="A23" s="82" t="s">
        <v>16</v>
      </c>
    </row>
    <row r="24" spans="1:6" ht="15" customHeight="1">
      <c r="A24" s="1"/>
    </row>
    <row r="25" spans="1:6" ht="15" customHeight="1">
      <c r="A25" s="1" t="s">
        <v>17</v>
      </c>
    </row>
    <row r="26" spans="1:6" ht="18.600000000000001" customHeight="1">
      <c r="A26" s="32"/>
      <c r="B26" s="43" t="s">
        <v>99</v>
      </c>
      <c r="C26" s="44" t="s">
        <v>240</v>
      </c>
      <c r="D26" s="44" t="s">
        <v>241</v>
      </c>
      <c r="E26" s="39" t="s">
        <v>101</v>
      </c>
    </row>
    <row r="27" spans="1:6" ht="16.8" customHeight="1">
      <c r="A27" s="33"/>
      <c r="B27" s="144" t="s">
        <v>207</v>
      </c>
      <c r="C27" s="86" t="s">
        <v>207</v>
      </c>
      <c r="D27" s="86" t="s">
        <v>207</v>
      </c>
      <c r="E27" s="86" t="s">
        <v>207</v>
      </c>
      <c r="F27" s="8"/>
    </row>
    <row r="28" spans="1:6" ht="29.4" customHeight="1">
      <c r="A28" s="34" t="s">
        <v>18</v>
      </c>
      <c r="B28" s="108"/>
      <c r="C28" s="123"/>
      <c r="D28" s="124"/>
      <c r="E28" s="123"/>
    </row>
    <row r="29" spans="1:6" ht="15" customHeight="1">
      <c r="A29" s="1" t="s">
        <v>19</v>
      </c>
    </row>
    <row r="30" spans="1:6" ht="15" customHeight="1">
      <c r="A30" s="1" t="s">
        <v>102</v>
      </c>
    </row>
    <row r="31" spans="1:6" ht="15" customHeight="1">
      <c r="A31" s="1"/>
    </row>
    <row r="32" spans="1:6" ht="16.2" customHeight="1">
      <c r="A32" s="1" t="s">
        <v>20</v>
      </c>
    </row>
    <row r="33" spans="1:7" ht="16.2" customHeight="1">
      <c r="A33" s="26" t="s">
        <v>21</v>
      </c>
      <c r="B33" s="26" t="s">
        <v>22</v>
      </c>
      <c r="C33" s="39" t="s">
        <v>23</v>
      </c>
      <c r="D33" s="186" t="s">
        <v>24</v>
      </c>
      <c r="E33" s="187"/>
      <c r="F33" s="28" t="s">
        <v>25</v>
      </c>
      <c r="G33" s="28" t="s">
        <v>26</v>
      </c>
    </row>
    <row r="34" spans="1:7" ht="16.2" customHeight="1">
      <c r="A34" s="37"/>
      <c r="B34" s="37"/>
      <c r="C34" s="40"/>
      <c r="D34" s="35" t="s">
        <v>208</v>
      </c>
      <c r="E34" s="45" t="s">
        <v>27</v>
      </c>
      <c r="F34" s="38"/>
      <c r="G34" s="38"/>
    </row>
    <row r="35" spans="1:7" ht="16.2" customHeight="1">
      <c r="A35" s="21" t="s">
        <v>28</v>
      </c>
      <c r="B35" s="21"/>
      <c r="C35" s="104"/>
      <c r="D35" s="104"/>
      <c r="E35" s="105"/>
      <c r="F35" s="105"/>
      <c r="G35" s="11"/>
    </row>
    <row r="36" spans="1:7" ht="16.2" customHeight="1">
      <c r="A36" s="84" t="s">
        <v>29</v>
      </c>
      <c r="B36" s="84" t="s">
        <v>32</v>
      </c>
      <c r="C36" s="126"/>
      <c r="D36" s="126"/>
      <c r="E36" s="127"/>
      <c r="F36" s="115"/>
      <c r="G36" s="13"/>
    </row>
    <row r="37" spans="1:7" ht="16.2" customHeight="1">
      <c r="A37" s="84" t="s">
        <v>30</v>
      </c>
      <c r="B37" s="84" t="s">
        <v>32</v>
      </c>
      <c r="C37" s="126"/>
      <c r="D37" s="126"/>
      <c r="E37" s="127"/>
      <c r="F37" s="115"/>
      <c r="G37" s="13"/>
    </row>
    <row r="38" spans="1:7" ht="16.2" customHeight="1">
      <c r="A38" s="116" t="s">
        <v>31</v>
      </c>
      <c r="B38" s="116" t="s">
        <v>33</v>
      </c>
      <c r="C38" s="128"/>
      <c r="D38" s="128"/>
      <c r="E38" s="129"/>
      <c r="F38" s="117"/>
      <c r="G38" s="17"/>
    </row>
    <row r="39" spans="1:7" ht="18.600000000000001" customHeight="1">
      <c r="A39" s="27" t="s">
        <v>34</v>
      </c>
      <c r="B39" s="15"/>
      <c r="C39" s="130" t="str">
        <f>IF(SUM(C36:C38)=0,"",SUM(C36:C38))</f>
        <v/>
      </c>
      <c r="D39" s="130" t="str">
        <f t="shared" ref="D39:E39" si="0">IF(SUM(D36:D38)=0,"",SUM(D36:D38))</f>
        <v/>
      </c>
      <c r="E39" s="130" t="str">
        <f t="shared" si="0"/>
        <v/>
      </c>
      <c r="F39" s="106"/>
      <c r="G39" s="17"/>
    </row>
    <row r="41" spans="1:7">
      <c r="A41" s="2" t="s">
        <v>5</v>
      </c>
    </row>
    <row r="42" spans="1:7" ht="60" customHeight="1">
      <c r="A42" s="185" t="s">
        <v>103</v>
      </c>
      <c r="B42" s="185"/>
      <c r="C42" s="185"/>
      <c r="D42" s="185"/>
      <c r="E42" s="185"/>
      <c r="F42" s="185"/>
      <c r="G42" s="185"/>
    </row>
    <row r="44" spans="1:7">
      <c r="A44" s="2" t="s">
        <v>35</v>
      </c>
    </row>
    <row r="45" spans="1:7" ht="15" customHeight="1">
      <c r="A45" s="81"/>
    </row>
    <row r="47" spans="1:7">
      <c r="A47" s="2" t="s">
        <v>36</v>
      </c>
    </row>
    <row r="48" spans="1:7" ht="16.8" customHeight="1">
      <c r="A48" s="149"/>
    </row>
    <row r="49" spans="1:4" ht="16.8" customHeight="1"/>
    <row r="50" spans="1:4" ht="16.8" customHeight="1">
      <c r="A50" s="2" t="s">
        <v>288</v>
      </c>
    </row>
    <row r="51" spans="1:4" ht="33" customHeight="1">
      <c r="A51" s="188" t="s">
        <v>282</v>
      </c>
      <c r="B51" s="188"/>
      <c r="C51" s="188"/>
    </row>
    <row r="52" spans="1:4" ht="31.2" customHeight="1">
      <c r="A52" s="51" t="s">
        <v>283</v>
      </c>
      <c r="B52" s="51" t="s">
        <v>284</v>
      </c>
      <c r="C52" s="51" t="s">
        <v>285</v>
      </c>
      <c r="D52" s="122" t="s">
        <v>286</v>
      </c>
    </row>
    <row r="53" spans="1:4" ht="16.8" customHeight="1">
      <c r="A53" s="95"/>
      <c r="B53" s="95"/>
      <c r="C53" s="95"/>
      <c r="D53" s="95"/>
    </row>
    <row r="55" spans="1:4">
      <c r="A55" s="2" t="s">
        <v>287</v>
      </c>
    </row>
    <row r="56" spans="1:4">
      <c r="A56" s="2" t="s">
        <v>37</v>
      </c>
    </row>
    <row r="57" spans="1:4">
      <c r="A57" s="2" t="s">
        <v>38</v>
      </c>
    </row>
    <row r="58" spans="1:4">
      <c r="A58" s="2" t="s">
        <v>303</v>
      </c>
    </row>
    <row r="59" spans="1:4">
      <c r="A59" s="2" t="s">
        <v>104</v>
      </c>
    </row>
    <row r="60" spans="1:4">
      <c r="A60" s="2" t="s">
        <v>39</v>
      </c>
    </row>
    <row r="61" spans="1:4">
      <c r="A61" s="2" t="s">
        <v>40</v>
      </c>
    </row>
    <row r="62" spans="1:4">
      <c r="A62" s="2" t="s">
        <v>41</v>
      </c>
    </row>
  </sheetData>
  <mergeCells count="3">
    <mergeCell ref="A42:G42"/>
    <mergeCell ref="D33:E33"/>
    <mergeCell ref="A51:C51"/>
  </mergeCells>
  <phoneticPr fontId="1"/>
  <dataValidations count="1">
    <dataValidation type="list" allowBlank="1" showInputMessage="1" showErrorMessage="1" sqref="B53" xr:uid="{44744AF9-C589-4C01-AE73-CE60CF8C15B4}">
      <formula1>"導入チャレンジ,生産拡大,収益性プラス"</formula1>
    </dataValidation>
  </dataValidations>
  <pageMargins left="1.1023622047244095" right="0.70866141732283472" top="1.1417322834645669" bottom="0.74803149606299213" header="0.31496062992125984" footer="0.31496062992125984"/>
  <pageSetup paperSize="9" scale="67" orientation="portrait" r:id="rId1"/>
  <rowBreaks count="2" manualBreakCount="2">
    <brk id="62" max="6" man="1"/>
    <brk id="64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0</xdr:col>
                    <xdr:colOff>289560</xdr:colOff>
                    <xdr:row>11</xdr:row>
                    <xdr:rowOff>175260</xdr:rowOff>
                  </from>
                  <to>
                    <xdr:col>0</xdr:col>
                    <xdr:colOff>914400</xdr:colOff>
                    <xdr:row>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281940</xdr:colOff>
                    <xdr:row>13</xdr:row>
                    <xdr:rowOff>160020</xdr:rowOff>
                  </from>
                  <to>
                    <xdr:col>0</xdr:col>
                    <xdr:colOff>914400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0</xdr:col>
                    <xdr:colOff>30480</xdr:colOff>
                    <xdr:row>50</xdr:row>
                    <xdr:rowOff>7620</xdr:rowOff>
                  </from>
                  <to>
                    <xdr:col>0</xdr:col>
                    <xdr:colOff>662940</xdr:colOff>
                    <xdr:row>50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0</xdr:col>
                    <xdr:colOff>30480</xdr:colOff>
                    <xdr:row>50</xdr:row>
                    <xdr:rowOff>190500</xdr:rowOff>
                  </from>
                  <to>
                    <xdr:col>0</xdr:col>
                    <xdr:colOff>662940</xdr:colOff>
                    <xdr:row>51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F3D68-3402-4213-BD6C-60A17AB57FAE}">
  <sheetPr codeName="Sheet11">
    <tabColor theme="3" tint="0.89999084444715716"/>
    <pageSetUpPr fitToPage="1"/>
  </sheetPr>
  <dimension ref="A1:J25"/>
  <sheetViews>
    <sheetView view="pageBreakPreview" zoomScaleNormal="100" zoomScaleSheetLayoutView="100" workbookViewId="0">
      <selection activeCell="F15" sqref="F15:G15"/>
    </sheetView>
  </sheetViews>
  <sheetFormatPr defaultColWidth="8.09765625" defaultRowHeight="19.8"/>
  <cols>
    <col min="1" max="1" width="6.296875" style="68" customWidth="1"/>
    <col min="2" max="2" width="13.796875" style="68" customWidth="1"/>
    <col min="3" max="3" width="4.5" style="68" customWidth="1"/>
    <col min="4" max="4" width="15.5" style="68" customWidth="1"/>
    <col min="5" max="5" width="7.09765625" style="68" customWidth="1"/>
    <col min="6" max="6" width="14.19921875" style="68" customWidth="1"/>
    <col min="7" max="7" width="15.69921875" style="68" customWidth="1"/>
    <col min="8" max="8" width="17" style="68" customWidth="1"/>
    <col min="9" max="10" width="13.69921875" style="68" customWidth="1"/>
    <col min="11" max="11" width="1.19921875" style="68" customWidth="1"/>
    <col min="12" max="16384" width="8.09765625" style="68"/>
  </cols>
  <sheetData>
    <row r="1" spans="1:10" ht="23.4" customHeight="1">
      <c r="A1" s="68" t="s">
        <v>185</v>
      </c>
    </row>
    <row r="2" spans="1:10" ht="30" customHeight="1">
      <c r="A2" s="191" t="s">
        <v>186</v>
      </c>
      <c r="B2" s="191"/>
      <c r="C2" s="191"/>
      <c r="D2" s="191"/>
      <c r="E2" s="191"/>
      <c r="F2" s="191"/>
      <c r="G2" s="191"/>
      <c r="H2" s="69"/>
      <c r="I2" s="69"/>
      <c r="J2" s="69"/>
    </row>
    <row r="3" spans="1:10" s="73" customFormat="1" ht="57" customHeight="1">
      <c r="A3" s="70"/>
      <c r="B3" s="192" t="s">
        <v>187</v>
      </c>
      <c r="C3" s="193"/>
      <c r="D3" s="192" t="s">
        <v>188</v>
      </c>
      <c r="E3" s="193"/>
      <c r="F3" s="71" t="s">
        <v>189</v>
      </c>
      <c r="G3" s="71" t="s">
        <v>190</v>
      </c>
      <c r="H3" s="71" t="s">
        <v>191</v>
      </c>
      <c r="I3" s="72" t="s">
        <v>192</v>
      </c>
      <c r="J3" s="72" t="s">
        <v>193</v>
      </c>
    </row>
    <row r="4" spans="1:10" s="73" customFormat="1" ht="27" customHeight="1">
      <c r="A4" s="74"/>
      <c r="B4" s="194" t="s">
        <v>194</v>
      </c>
      <c r="C4" s="195"/>
      <c r="D4" s="198" t="s">
        <v>195</v>
      </c>
      <c r="E4" s="199"/>
      <c r="F4" s="75" t="s">
        <v>196</v>
      </c>
      <c r="G4" s="76" t="s">
        <v>197</v>
      </c>
      <c r="H4" s="76" t="s">
        <v>198</v>
      </c>
      <c r="I4" s="77" t="s">
        <v>199</v>
      </c>
      <c r="J4" s="77" t="s">
        <v>200</v>
      </c>
    </row>
    <row r="5" spans="1:10" ht="30" customHeight="1">
      <c r="A5" s="78">
        <v>1</v>
      </c>
      <c r="B5" s="189"/>
      <c r="C5" s="190"/>
      <c r="D5" s="189"/>
      <c r="E5" s="190"/>
      <c r="F5" s="88"/>
      <c r="G5" s="88"/>
      <c r="H5" s="88"/>
      <c r="I5" s="87"/>
      <c r="J5" s="87"/>
    </row>
    <row r="6" spans="1:10" ht="30" customHeight="1">
      <c r="A6" s="78">
        <v>2</v>
      </c>
      <c r="B6" s="189"/>
      <c r="C6" s="190"/>
      <c r="D6" s="189"/>
      <c r="E6" s="190"/>
      <c r="F6" s="88"/>
      <c r="G6" s="88"/>
      <c r="H6" s="88"/>
      <c r="I6" s="87"/>
      <c r="J6" s="87"/>
    </row>
    <row r="7" spans="1:10" ht="30" customHeight="1">
      <c r="A7" s="78">
        <v>3</v>
      </c>
      <c r="B7" s="189"/>
      <c r="C7" s="190"/>
      <c r="D7" s="189"/>
      <c r="E7" s="190"/>
      <c r="F7" s="88"/>
      <c r="G7" s="88"/>
      <c r="H7" s="88"/>
      <c r="I7" s="87"/>
      <c r="J7" s="87"/>
    </row>
    <row r="8" spans="1:10" ht="30" customHeight="1">
      <c r="A8" s="78">
        <v>4</v>
      </c>
      <c r="B8" s="189"/>
      <c r="C8" s="190"/>
      <c r="D8" s="189"/>
      <c r="E8" s="190"/>
      <c r="F8" s="88"/>
      <c r="G8" s="88"/>
      <c r="H8" s="88"/>
      <c r="I8" s="87"/>
      <c r="J8" s="87"/>
    </row>
    <row r="9" spans="1:10" ht="30" customHeight="1">
      <c r="A9" s="78">
        <v>5</v>
      </c>
      <c r="B9" s="189"/>
      <c r="C9" s="190"/>
      <c r="D9" s="189"/>
      <c r="E9" s="190"/>
      <c r="F9" s="88"/>
      <c r="G9" s="88"/>
      <c r="H9" s="88"/>
      <c r="I9" s="87"/>
      <c r="J9" s="87"/>
    </row>
    <row r="10" spans="1:10" ht="30" customHeight="1">
      <c r="A10" s="78">
        <v>6</v>
      </c>
      <c r="B10" s="189"/>
      <c r="C10" s="190"/>
      <c r="D10" s="189"/>
      <c r="E10" s="190"/>
      <c r="F10" s="88"/>
      <c r="G10" s="88"/>
      <c r="H10" s="88"/>
      <c r="I10" s="87"/>
      <c r="J10" s="87"/>
    </row>
    <row r="11" spans="1:10" ht="30" customHeight="1">
      <c r="A11" s="78">
        <v>7</v>
      </c>
      <c r="B11" s="189"/>
      <c r="C11" s="190"/>
      <c r="D11" s="189"/>
      <c r="E11" s="190"/>
      <c r="F11" s="88"/>
      <c r="G11" s="88"/>
      <c r="H11" s="88"/>
      <c r="I11" s="87"/>
      <c r="J11" s="87"/>
    </row>
    <row r="12" spans="1:10" ht="30" customHeight="1">
      <c r="A12" s="78">
        <v>8</v>
      </c>
      <c r="B12" s="189"/>
      <c r="C12" s="190"/>
      <c r="D12" s="189"/>
      <c r="E12" s="190"/>
      <c r="F12" s="88"/>
      <c r="G12" s="88"/>
      <c r="H12" s="88"/>
      <c r="I12" s="87"/>
      <c r="J12" s="87"/>
    </row>
    <row r="13" spans="1:10" ht="30" customHeight="1">
      <c r="A13" s="78">
        <v>9</v>
      </c>
      <c r="B13" s="189"/>
      <c r="C13" s="190"/>
      <c r="D13" s="189"/>
      <c r="E13" s="190"/>
      <c r="F13" s="88"/>
      <c r="G13" s="88"/>
      <c r="H13" s="88"/>
      <c r="I13" s="87"/>
      <c r="J13" s="87"/>
    </row>
    <row r="14" spans="1:10" ht="30" customHeight="1" thickBot="1">
      <c r="A14" s="79">
        <v>10</v>
      </c>
      <c r="B14" s="196"/>
      <c r="C14" s="197"/>
      <c r="D14" s="196"/>
      <c r="E14" s="197"/>
      <c r="F14" s="90"/>
      <c r="G14" s="90"/>
      <c r="H14" s="90"/>
      <c r="I14" s="89"/>
      <c r="J14" s="89"/>
    </row>
    <row r="15" spans="1:10" ht="30" customHeight="1">
      <c r="A15" s="74" t="s">
        <v>201</v>
      </c>
      <c r="B15" s="92"/>
      <c r="C15" s="91" t="s">
        <v>202</v>
      </c>
      <c r="D15" s="119"/>
      <c r="E15" s="91" t="s">
        <v>203</v>
      </c>
      <c r="F15" s="125" t="str">
        <f>IF(SUM(F5:F14)=0,"",SUM(F5:F14))</f>
        <v/>
      </c>
      <c r="G15" s="125" t="str">
        <f>IF(SUM(G5:G14)=0,"",SUM(G5:G14))</f>
        <v/>
      </c>
      <c r="H15" s="93"/>
      <c r="I15" s="93"/>
      <c r="J15" s="93"/>
    </row>
    <row r="16" spans="1:10" ht="22.5" customHeight="1">
      <c r="A16" s="68" t="s">
        <v>204</v>
      </c>
    </row>
    <row r="17" spans="1:1" ht="22.5" customHeight="1">
      <c r="A17" s="68" t="s">
        <v>205</v>
      </c>
    </row>
    <row r="18" spans="1:1" ht="22.5" customHeight="1">
      <c r="A18" s="68" t="s">
        <v>206</v>
      </c>
    </row>
    <row r="19" spans="1:1" ht="22.5" customHeight="1"/>
    <row r="20" spans="1:1" ht="22.5" customHeight="1"/>
    <row r="21" spans="1:1" ht="22.5" customHeight="1"/>
    <row r="22" spans="1:1" ht="22.5" customHeight="1"/>
    <row r="23" spans="1:1" ht="22.5" customHeight="1"/>
    <row r="24" spans="1:1" ht="22.5" customHeight="1"/>
    <row r="25" spans="1:1" ht="22.5" customHeight="1"/>
  </sheetData>
  <mergeCells count="25">
    <mergeCell ref="B12:C12"/>
    <mergeCell ref="B13:C13"/>
    <mergeCell ref="B14:C14"/>
    <mergeCell ref="D3:E3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B7:C7"/>
    <mergeCell ref="B8:C8"/>
    <mergeCell ref="B9:C9"/>
    <mergeCell ref="B10:C10"/>
    <mergeCell ref="B11:C11"/>
    <mergeCell ref="A2:G2"/>
    <mergeCell ref="B3:C3"/>
    <mergeCell ref="B4:C4"/>
    <mergeCell ref="B5:C5"/>
    <mergeCell ref="B6:C6"/>
  </mergeCells>
  <phoneticPr fontId="1"/>
  <pageMargins left="0.7" right="0.7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35240-4F12-4886-8767-99E085AAF535}">
  <sheetPr>
    <tabColor theme="3" tint="0.89999084444715716"/>
    <pageSetUpPr fitToPage="1"/>
  </sheetPr>
  <dimension ref="A1:L19"/>
  <sheetViews>
    <sheetView workbookViewId="0">
      <selection activeCell="N17" sqref="N17"/>
    </sheetView>
  </sheetViews>
  <sheetFormatPr defaultRowHeight="18"/>
  <cols>
    <col min="1" max="1" width="2" customWidth="1"/>
    <col min="2" max="2" width="18.296875" customWidth="1"/>
    <col min="3" max="3" width="8.296875" customWidth="1"/>
    <col min="4" max="4" width="8.3984375" customWidth="1"/>
    <col min="5" max="5" width="10.296875" customWidth="1"/>
    <col min="6" max="6" width="12.19921875" customWidth="1"/>
    <col min="7" max="7" width="9.09765625" customWidth="1"/>
    <col min="8" max="8" width="12.5" customWidth="1"/>
    <col min="9" max="9" width="7.796875" customWidth="1"/>
    <col min="10" max="10" width="12.09765625" customWidth="1"/>
    <col min="11" max="11" width="9.3984375" customWidth="1"/>
    <col min="12" max="12" width="12.19921875" customWidth="1"/>
  </cols>
  <sheetData>
    <row r="1" spans="1:12" ht="24" customHeight="1">
      <c r="A1" s="68" t="s">
        <v>296</v>
      </c>
    </row>
    <row r="2" spans="1:12" ht="24" customHeight="1" thickBot="1">
      <c r="A2" s="68"/>
      <c r="B2" t="s">
        <v>297</v>
      </c>
    </row>
    <row r="3" spans="1:12" ht="24" customHeight="1">
      <c r="A3" s="68"/>
      <c r="B3" s="200" t="s">
        <v>308</v>
      </c>
      <c r="C3" s="201"/>
      <c r="D3" s="202"/>
      <c r="E3" s="202"/>
      <c r="F3" s="203"/>
      <c r="G3" s="200" t="s">
        <v>299</v>
      </c>
      <c r="H3" s="204"/>
      <c r="I3" s="200" t="s">
        <v>300</v>
      </c>
      <c r="J3" s="204"/>
      <c r="K3" s="201" t="s">
        <v>301</v>
      </c>
      <c r="L3" s="204"/>
    </row>
    <row r="4" spans="1:12" ht="33" customHeight="1" thickBot="1">
      <c r="B4" s="183" t="s">
        <v>298</v>
      </c>
      <c r="C4" s="182" t="s">
        <v>307</v>
      </c>
      <c r="D4" s="181" t="s">
        <v>305</v>
      </c>
      <c r="E4" s="181" t="s">
        <v>306</v>
      </c>
      <c r="F4" s="180" t="s">
        <v>304</v>
      </c>
      <c r="G4" s="179" t="s">
        <v>305</v>
      </c>
      <c r="H4" s="177" t="s">
        <v>304</v>
      </c>
      <c r="I4" s="179" t="s">
        <v>305</v>
      </c>
      <c r="J4" s="177" t="s">
        <v>304</v>
      </c>
      <c r="K4" s="178" t="s">
        <v>305</v>
      </c>
      <c r="L4" s="177" t="s">
        <v>304</v>
      </c>
    </row>
    <row r="5" spans="1:12" ht="24" customHeight="1">
      <c r="B5" s="174"/>
      <c r="C5" s="176"/>
      <c r="D5" s="175"/>
      <c r="E5" s="175"/>
      <c r="F5" s="173"/>
      <c r="G5" s="174"/>
      <c r="H5" s="173">
        <f t="shared" ref="H5:H14" si="0">E5*G5</f>
        <v>0</v>
      </c>
      <c r="I5" s="174"/>
      <c r="J5" s="173">
        <f t="shared" ref="J5:J14" si="1">E5*I5</f>
        <v>0</v>
      </c>
      <c r="K5" s="174"/>
      <c r="L5" s="173">
        <f t="shared" ref="L5:L14" si="2">E5*K5</f>
        <v>0</v>
      </c>
    </row>
    <row r="6" spans="1:12" ht="24" customHeight="1">
      <c r="B6" s="159"/>
      <c r="C6" s="172"/>
      <c r="D6" s="160"/>
      <c r="E6" s="160"/>
      <c r="F6" s="161"/>
      <c r="G6" s="159"/>
      <c r="H6" s="158">
        <f t="shared" si="0"/>
        <v>0</v>
      </c>
      <c r="I6" s="159"/>
      <c r="J6" s="158">
        <f t="shared" si="1"/>
        <v>0</v>
      </c>
      <c r="K6" s="159"/>
      <c r="L6" s="158">
        <f t="shared" si="2"/>
        <v>0</v>
      </c>
    </row>
    <row r="7" spans="1:12" ht="24" customHeight="1">
      <c r="B7" s="159"/>
      <c r="C7" s="172"/>
      <c r="D7" s="160"/>
      <c r="E7" s="160"/>
      <c r="F7" s="161"/>
      <c r="G7" s="159"/>
      <c r="H7" s="158">
        <f t="shared" si="0"/>
        <v>0</v>
      </c>
      <c r="I7" s="159"/>
      <c r="J7" s="158">
        <f t="shared" si="1"/>
        <v>0</v>
      </c>
      <c r="K7" s="159"/>
      <c r="L7" s="158">
        <f t="shared" si="2"/>
        <v>0</v>
      </c>
    </row>
    <row r="8" spans="1:12" ht="24" customHeight="1">
      <c r="B8" s="159"/>
      <c r="C8" s="172"/>
      <c r="D8" s="160"/>
      <c r="E8" s="160"/>
      <c r="F8" s="161"/>
      <c r="G8" s="159"/>
      <c r="H8" s="158">
        <f t="shared" si="0"/>
        <v>0</v>
      </c>
      <c r="I8" s="159"/>
      <c r="J8" s="158">
        <f t="shared" si="1"/>
        <v>0</v>
      </c>
      <c r="K8" s="159"/>
      <c r="L8" s="158">
        <f t="shared" si="2"/>
        <v>0</v>
      </c>
    </row>
    <row r="9" spans="1:12" ht="24" customHeight="1">
      <c r="B9" s="159"/>
      <c r="C9" s="172"/>
      <c r="D9" s="160"/>
      <c r="E9" s="160"/>
      <c r="F9" s="161"/>
      <c r="G9" s="159"/>
      <c r="H9" s="158">
        <f t="shared" si="0"/>
        <v>0</v>
      </c>
      <c r="I9" s="159"/>
      <c r="J9" s="158">
        <f t="shared" si="1"/>
        <v>0</v>
      </c>
      <c r="K9" s="159"/>
      <c r="L9" s="158">
        <f t="shared" si="2"/>
        <v>0</v>
      </c>
    </row>
    <row r="10" spans="1:12" ht="24" customHeight="1">
      <c r="B10" s="159"/>
      <c r="C10" s="172"/>
      <c r="D10" s="160"/>
      <c r="E10" s="160"/>
      <c r="F10" s="161"/>
      <c r="G10" s="159"/>
      <c r="H10" s="158">
        <f t="shared" si="0"/>
        <v>0</v>
      </c>
      <c r="I10" s="159"/>
      <c r="J10" s="158">
        <f t="shared" si="1"/>
        <v>0</v>
      </c>
      <c r="K10" s="159"/>
      <c r="L10" s="158">
        <f t="shared" si="2"/>
        <v>0</v>
      </c>
    </row>
    <row r="11" spans="1:12" ht="24" customHeight="1">
      <c r="B11" s="159"/>
      <c r="C11" s="172"/>
      <c r="D11" s="160"/>
      <c r="E11" s="160"/>
      <c r="F11" s="161"/>
      <c r="G11" s="159"/>
      <c r="H11" s="158">
        <f t="shared" si="0"/>
        <v>0</v>
      </c>
      <c r="I11" s="159"/>
      <c r="J11" s="158">
        <f t="shared" si="1"/>
        <v>0</v>
      </c>
      <c r="K11" s="159"/>
      <c r="L11" s="158">
        <f t="shared" si="2"/>
        <v>0</v>
      </c>
    </row>
    <row r="12" spans="1:12" ht="24" customHeight="1">
      <c r="B12" s="159"/>
      <c r="C12" s="172"/>
      <c r="D12" s="160"/>
      <c r="E12" s="160"/>
      <c r="F12" s="161"/>
      <c r="G12" s="159"/>
      <c r="H12" s="158">
        <f t="shared" si="0"/>
        <v>0</v>
      </c>
      <c r="I12" s="159"/>
      <c r="J12" s="158">
        <f t="shared" si="1"/>
        <v>0</v>
      </c>
      <c r="K12" s="159"/>
      <c r="L12" s="158">
        <f t="shared" si="2"/>
        <v>0</v>
      </c>
    </row>
    <row r="13" spans="1:12" ht="24" customHeight="1">
      <c r="B13" s="159"/>
      <c r="C13" s="172"/>
      <c r="D13" s="160"/>
      <c r="E13" s="160"/>
      <c r="F13" s="161"/>
      <c r="G13" s="159"/>
      <c r="H13" s="158">
        <f t="shared" si="0"/>
        <v>0</v>
      </c>
      <c r="I13" s="159"/>
      <c r="J13" s="158">
        <f t="shared" si="1"/>
        <v>0</v>
      </c>
      <c r="K13" s="159"/>
      <c r="L13" s="158">
        <f t="shared" si="2"/>
        <v>0</v>
      </c>
    </row>
    <row r="14" spans="1:12" ht="24" customHeight="1" thickBot="1">
      <c r="B14" s="162"/>
      <c r="C14" s="171"/>
      <c r="D14" s="163"/>
      <c r="E14" s="163"/>
      <c r="F14" s="164"/>
      <c r="G14" s="162"/>
      <c r="H14" s="164">
        <f t="shared" si="0"/>
        <v>0</v>
      </c>
      <c r="I14" s="162"/>
      <c r="J14" s="170">
        <f t="shared" si="1"/>
        <v>0</v>
      </c>
      <c r="K14" s="162"/>
      <c r="L14" s="170">
        <f t="shared" si="2"/>
        <v>0</v>
      </c>
    </row>
    <row r="15" spans="1:12" ht="24" customHeight="1" thickTop="1" thickBot="1">
      <c r="B15" s="165" t="s">
        <v>201</v>
      </c>
      <c r="C15" s="169"/>
      <c r="D15" s="166"/>
      <c r="E15" s="166"/>
      <c r="F15" s="167"/>
      <c r="G15" s="168"/>
      <c r="H15" s="167">
        <f>SUM(H5:H14)</f>
        <v>0</v>
      </c>
      <c r="I15" s="168"/>
      <c r="J15" s="167">
        <f>SUM(J5:J14)</f>
        <v>0</v>
      </c>
      <c r="K15" s="168"/>
      <c r="L15" s="167">
        <f>SUM(L5:L14)</f>
        <v>0</v>
      </c>
    </row>
    <row r="16" spans="1:12" ht="24" customHeight="1"/>
    <row r="17" spans="2:2" ht="24" customHeight="1">
      <c r="B17" t="s">
        <v>302</v>
      </c>
    </row>
    <row r="18" spans="2:2" ht="24" customHeight="1"/>
    <row r="19" spans="2:2" ht="24" customHeight="1"/>
  </sheetData>
  <mergeCells count="4">
    <mergeCell ref="B3:F3"/>
    <mergeCell ref="G3:H3"/>
    <mergeCell ref="I3:J3"/>
    <mergeCell ref="K3:L3"/>
  </mergeCells>
  <phoneticPr fontId="1"/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E01E4-0604-482D-8F47-83A00CA1022E}">
  <sheetPr codeName="Sheet3">
    <tabColor theme="3" tint="0.89999084444715716"/>
    <pageSetUpPr fitToPage="1"/>
  </sheetPr>
  <dimension ref="A1:I43"/>
  <sheetViews>
    <sheetView view="pageBreakPreview" topLeftCell="A11" zoomScale="91" zoomScaleNormal="100" zoomScaleSheetLayoutView="91" workbookViewId="0">
      <selection activeCell="I22" sqref="I22"/>
    </sheetView>
  </sheetViews>
  <sheetFormatPr defaultRowHeight="13.2"/>
  <cols>
    <col min="1" max="1" width="15.3984375" style="2" customWidth="1"/>
    <col min="2" max="2" width="11.69921875" style="2" customWidth="1"/>
    <col min="3" max="3" width="16.796875" style="2" customWidth="1"/>
    <col min="4" max="4" width="18.69921875" style="2" customWidth="1"/>
    <col min="5" max="5" width="23.19921875" style="2" customWidth="1"/>
    <col min="6" max="7" width="8.796875" style="2"/>
    <col min="8" max="8" width="12.09765625" style="2" customWidth="1"/>
    <col min="9" max="9" width="5.3984375" style="2" customWidth="1"/>
    <col min="10" max="10" width="5.5" style="2" customWidth="1"/>
    <col min="11" max="16384" width="8.796875" style="2"/>
  </cols>
  <sheetData>
    <row r="1" spans="1:5" ht="15" customHeight="1">
      <c r="A1" s="1" t="s">
        <v>105</v>
      </c>
    </row>
    <row r="2" spans="1:5" ht="15" customHeight="1">
      <c r="A2" s="1"/>
    </row>
    <row r="3" spans="1:5" ht="15" customHeight="1">
      <c r="E3" s="80" t="s">
        <v>0</v>
      </c>
    </row>
    <row r="4" spans="1:5" ht="15" customHeight="1">
      <c r="A4" s="1"/>
    </row>
    <row r="5" spans="1:5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5" ht="15" customHeight="1">
      <c r="A6" s="1"/>
    </row>
    <row r="7" spans="1:5" ht="15" customHeight="1">
      <c r="A7" s="1"/>
    </row>
    <row r="8" spans="1:5" ht="15" customHeight="1">
      <c r="D8" s="1" t="s">
        <v>1</v>
      </c>
      <c r="E8" s="1" t="str">
        <f>IF('3-1)計画申請（変更）'!G8="","",'3-1)計画申請（変更）'!G8)</f>
        <v/>
      </c>
    </row>
    <row r="9" spans="1:5" ht="15" customHeight="1">
      <c r="D9" s="1" t="s">
        <v>2</v>
      </c>
      <c r="E9" s="1" t="str">
        <f>IF('3-1)計画申請（変更）'!G9="","",'3-1)計画申請（変更）'!G9)</f>
        <v/>
      </c>
    </row>
    <row r="10" spans="1:5" ht="15" customHeight="1">
      <c r="D10" s="1" t="s">
        <v>3</v>
      </c>
      <c r="E10" s="1" t="str">
        <f>IF('3-1)計画申請（変更）'!G10="","",'3-1)計画申請（変更）'!G10)</f>
        <v/>
      </c>
    </row>
    <row r="11" spans="1:5" ht="15" customHeight="1">
      <c r="D11" s="1"/>
    </row>
    <row r="12" spans="1:5" ht="15" customHeight="1">
      <c r="A12" s="1"/>
    </row>
    <row r="13" spans="1:5" ht="15" customHeight="1">
      <c r="A13" s="1" t="s">
        <v>223</v>
      </c>
    </row>
    <row r="14" spans="1:5" ht="15" customHeight="1">
      <c r="A14" s="1" t="s">
        <v>222</v>
      </c>
    </row>
    <row r="15" spans="1:5" ht="15" customHeight="1">
      <c r="A15" s="1"/>
    </row>
    <row r="16" spans="1:5" ht="15" customHeight="1">
      <c r="A16" s="1"/>
    </row>
    <row r="17" spans="1:3" ht="15" customHeight="1">
      <c r="A17" s="1" t="s">
        <v>224</v>
      </c>
    </row>
    <row r="18" spans="1:3" ht="15" customHeight="1">
      <c r="A18" s="1" t="s">
        <v>42</v>
      </c>
    </row>
    <row r="19" spans="1:3" ht="15" customHeight="1">
      <c r="A19" s="1"/>
    </row>
    <row r="20" spans="1:3" ht="15" customHeight="1">
      <c r="A20" s="1"/>
    </row>
    <row r="21" spans="1:3" ht="15" customHeight="1">
      <c r="A21" s="1"/>
      <c r="C21" s="3" t="s">
        <v>43</v>
      </c>
    </row>
    <row r="22" spans="1:3" ht="15" customHeight="1">
      <c r="A22" s="1"/>
    </row>
    <row r="23" spans="1:3" ht="15" customHeight="1">
      <c r="A23" s="2" t="s">
        <v>44</v>
      </c>
    </row>
    <row r="24" spans="1:3" ht="15" customHeight="1">
      <c r="A24" s="2" t="s">
        <v>48</v>
      </c>
    </row>
    <row r="25" spans="1:3" ht="15" customHeight="1"/>
    <row r="26" spans="1:3" ht="15" customHeight="1">
      <c r="A26" s="2" t="s">
        <v>45</v>
      </c>
    </row>
    <row r="27" spans="1:3" ht="15" customHeight="1">
      <c r="A27" s="2" t="s">
        <v>49</v>
      </c>
    </row>
    <row r="28" spans="1:3" ht="15" customHeight="1"/>
    <row r="29" spans="1:3" ht="15" customHeight="1">
      <c r="A29" s="2" t="s">
        <v>46</v>
      </c>
    </row>
    <row r="30" spans="1:3" ht="15" customHeight="1">
      <c r="A30" s="2" t="s">
        <v>50</v>
      </c>
    </row>
    <row r="31" spans="1:3" ht="15" customHeight="1"/>
    <row r="32" spans="1:3" ht="14.4" customHeight="1">
      <c r="A32" s="2" t="s">
        <v>47</v>
      </c>
    </row>
    <row r="33" spans="1:9" ht="14.4" customHeight="1">
      <c r="A33" s="1" t="s">
        <v>51</v>
      </c>
    </row>
    <row r="34" spans="1:9" ht="18" customHeight="1">
      <c r="A34" s="29"/>
      <c r="B34" s="29"/>
      <c r="C34" s="29"/>
      <c r="D34" s="29"/>
      <c r="E34" s="29"/>
      <c r="F34" s="29"/>
      <c r="G34" s="29"/>
      <c r="H34" s="29"/>
      <c r="I34" s="29"/>
    </row>
    <row r="35" spans="1:9" ht="14.4" customHeight="1">
      <c r="A35" s="2" t="s">
        <v>52</v>
      </c>
    </row>
    <row r="36" spans="1:9" ht="19.2" customHeight="1">
      <c r="A36" s="51" t="s">
        <v>1</v>
      </c>
      <c r="B36" s="51" t="s">
        <v>53</v>
      </c>
      <c r="C36" s="51" t="s">
        <v>294</v>
      </c>
      <c r="D36" s="51" t="s">
        <v>55</v>
      </c>
      <c r="E36" s="51" t="s">
        <v>54</v>
      </c>
    </row>
    <row r="37" spans="1:9">
      <c r="A37" s="46" t="str">
        <f>IF('3-1)計画申請（変更）'!G8="","",E8)</f>
        <v/>
      </c>
      <c r="B37" s="46" t="str">
        <f>IF('別紙A-3)事業計画書'!B14="","",'別紙A-3)事業計画書'!B14)</f>
        <v/>
      </c>
      <c r="C37" s="153" t="str">
        <f>IF('別紙A-3)事業計画書'!C39="","",'別紙A-3)事業計画書'!C39)</f>
        <v/>
      </c>
      <c r="D37" s="95"/>
      <c r="E37" s="95"/>
    </row>
    <row r="38" spans="1:9">
      <c r="A38" s="46"/>
      <c r="B38" s="46"/>
      <c r="C38" s="46"/>
      <c r="D38" s="46"/>
      <c r="E38" s="46"/>
    </row>
    <row r="39" spans="1:9">
      <c r="A39" s="46"/>
      <c r="B39" s="46"/>
      <c r="C39" s="46"/>
      <c r="D39" s="46"/>
      <c r="E39" s="46"/>
    </row>
    <row r="40" spans="1:9">
      <c r="A40" s="46"/>
      <c r="B40" s="46"/>
      <c r="C40" s="46"/>
      <c r="D40" s="46"/>
      <c r="E40" s="46"/>
    </row>
    <row r="43" spans="1:9">
      <c r="A43" s="2" t="s">
        <v>56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88" fitToHeight="0" orientation="portrait" r:id="rId1"/>
  <colBreaks count="1" manualBreakCount="1">
    <brk id="7" max="4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C2996-4C02-4649-9F60-B65659B6FE94}">
  <sheetPr codeName="Sheet4">
    <tabColor theme="3" tint="0.89999084444715716"/>
    <pageSetUpPr fitToPage="1"/>
  </sheetPr>
  <dimension ref="A1:I39"/>
  <sheetViews>
    <sheetView view="pageBreakPreview" zoomScale="91" zoomScaleNormal="100" zoomScaleSheetLayoutView="91" workbookViewId="0">
      <selection sqref="A1:E32"/>
    </sheetView>
  </sheetViews>
  <sheetFormatPr defaultRowHeight="13.2"/>
  <cols>
    <col min="1" max="1" width="14.296875" style="2" customWidth="1"/>
    <col min="2" max="2" width="15.796875" style="2" customWidth="1"/>
    <col min="3" max="3" width="16.796875" style="2" customWidth="1"/>
    <col min="4" max="4" width="19.19921875" style="2" customWidth="1"/>
    <col min="5" max="5" width="16.796875" style="2" customWidth="1"/>
    <col min="6" max="7" width="8.796875" style="2"/>
    <col min="8" max="8" width="12.09765625" style="2" customWidth="1"/>
    <col min="9" max="9" width="5.3984375" style="2" customWidth="1"/>
    <col min="10" max="10" width="5.5" style="2" customWidth="1"/>
    <col min="11" max="16384" width="8.796875" style="2"/>
  </cols>
  <sheetData>
    <row r="1" spans="1:5" ht="15" customHeight="1">
      <c r="A1" s="1" t="s">
        <v>106</v>
      </c>
    </row>
    <row r="2" spans="1:5" ht="15" customHeight="1">
      <c r="A2" s="1"/>
    </row>
    <row r="3" spans="1:5" ht="15" customHeight="1">
      <c r="E3" s="81" t="s">
        <v>227</v>
      </c>
    </row>
    <row r="4" spans="1:5" ht="15" customHeight="1">
      <c r="A4" s="1"/>
    </row>
    <row r="5" spans="1:5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5" ht="15" customHeight="1">
      <c r="A6" s="1"/>
    </row>
    <row r="7" spans="1:5" ht="15" customHeight="1">
      <c r="A7" s="1"/>
    </row>
    <row r="8" spans="1:5" ht="15" customHeight="1">
      <c r="D8" s="1" t="s">
        <v>1</v>
      </c>
      <c r="E8" s="1" t="str">
        <f>IF('3-1)計画申請（変更）'!G8="","",'3-1)計画申請（変更）'!G8)</f>
        <v/>
      </c>
    </row>
    <row r="9" spans="1:5" ht="15" customHeight="1">
      <c r="D9" s="1" t="s">
        <v>2</v>
      </c>
      <c r="E9" s="1" t="str">
        <f>IF('3-1)計画申請（変更）'!G9="","",'3-1)計画申請（変更）'!G9)</f>
        <v/>
      </c>
    </row>
    <row r="10" spans="1:5" ht="15" customHeight="1">
      <c r="D10" s="1" t="s">
        <v>3</v>
      </c>
      <c r="E10" s="1" t="str">
        <f>IF('3-1)計画申請（変更）'!G10="","",'3-1)計画申請（変更）'!G10)</f>
        <v/>
      </c>
    </row>
    <row r="11" spans="1:5" ht="15" customHeight="1">
      <c r="D11" s="1"/>
      <c r="E11" s="1"/>
    </row>
    <row r="12" spans="1:5" ht="15" customHeight="1">
      <c r="A12" s="1"/>
    </row>
    <row r="13" spans="1:5" ht="15" customHeight="1">
      <c r="A13" s="1" t="s">
        <v>107</v>
      </c>
    </row>
    <row r="14" spans="1:5" ht="15" customHeight="1">
      <c r="A14" s="1" t="s">
        <v>150</v>
      </c>
    </row>
    <row r="15" spans="1:5" ht="15" customHeight="1">
      <c r="A15" s="1"/>
    </row>
    <row r="16" spans="1:5" ht="15" customHeight="1">
      <c r="A16" s="1"/>
    </row>
    <row r="17" spans="1:9" ht="15" customHeight="1">
      <c r="A17" s="6" t="s">
        <v>57</v>
      </c>
    </row>
    <row r="18" spans="1:9" ht="15" customHeight="1">
      <c r="A18" s="1"/>
    </row>
    <row r="19" spans="1:9" ht="15" customHeight="1">
      <c r="A19" s="1"/>
      <c r="C19" s="8" t="s">
        <v>58</v>
      </c>
    </row>
    <row r="20" spans="1:9" ht="15" customHeight="1">
      <c r="A20" s="1"/>
    </row>
    <row r="21" spans="1:9" ht="15" customHeight="1">
      <c r="A21" s="1" t="s">
        <v>59</v>
      </c>
    </row>
    <row r="22" spans="1:9" ht="15" customHeight="1">
      <c r="A22" s="9" t="s">
        <v>60</v>
      </c>
      <c r="B22" s="10"/>
      <c r="C22" s="21" t="s">
        <v>228</v>
      </c>
      <c r="D22" s="10"/>
      <c r="E22" s="10"/>
    </row>
    <row r="23" spans="1:9" ht="15" customHeight="1">
      <c r="A23" s="15" t="s">
        <v>61</v>
      </c>
      <c r="B23" s="16"/>
      <c r="C23" s="15" t="s">
        <v>229</v>
      </c>
      <c r="D23" s="16"/>
      <c r="E23" s="16"/>
    </row>
    <row r="24" spans="1:9" ht="15" customHeight="1">
      <c r="A24" s="14" t="s">
        <v>62</v>
      </c>
      <c r="B24" s="51" t="s">
        <v>64</v>
      </c>
      <c r="C24" s="49" t="s">
        <v>65</v>
      </c>
      <c r="D24" s="51" t="s">
        <v>66</v>
      </c>
      <c r="E24" s="50" t="s">
        <v>67</v>
      </c>
    </row>
    <row r="25" spans="1:9" ht="15" customHeight="1">
      <c r="A25" s="14" t="s">
        <v>63</v>
      </c>
      <c r="B25" s="94"/>
      <c r="C25" s="84"/>
      <c r="D25" s="94"/>
      <c r="E25" s="96"/>
    </row>
    <row r="26" spans="1:9" ht="15" customHeight="1">
      <c r="A26" s="14"/>
      <c r="B26" s="95"/>
      <c r="C26" s="83"/>
      <c r="D26" s="95"/>
      <c r="E26" s="97"/>
    </row>
    <row r="27" spans="1:9" ht="15" customHeight="1">
      <c r="A27" s="15"/>
      <c r="B27" s="36"/>
      <c r="C27" s="15"/>
      <c r="D27" s="36"/>
      <c r="E27" s="17"/>
    </row>
    <row r="28" spans="1:9" ht="15" customHeight="1">
      <c r="A28" s="2" t="s">
        <v>5</v>
      </c>
    </row>
    <row r="29" spans="1:9" ht="15.6" customHeight="1">
      <c r="A29" s="2" t="s">
        <v>295</v>
      </c>
    </row>
    <row r="30" spans="1:9" ht="15.6" customHeight="1">
      <c r="A30" s="1" t="s">
        <v>68</v>
      </c>
    </row>
    <row r="31" spans="1:9" ht="15.6" customHeight="1">
      <c r="A31" s="1" t="s">
        <v>151</v>
      </c>
      <c r="B31" s="29"/>
      <c r="C31" s="29"/>
      <c r="D31" s="29"/>
      <c r="E31" s="29"/>
      <c r="F31" s="29"/>
      <c r="G31" s="29"/>
      <c r="H31" s="29"/>
      <c r="I31" s="29"/>
    </row>
    <row r="32" spans="1:9" ht="15.6" customHeight="1">
      <c r="A32" s="2" t="s">
        <v>108</v>
      </c>
    </row>
    <row r="33" spans="1:1" ht="15.6" customHeight="1"/>
    <row r="35" spans="1:1">
      <c r="A35" s="2" t="s">
        <v>69</v>
      </c>
    </row>
    <row r="36" spans="1:1">
      <c r="A36" s="2" t="s">
        <v>70</v>
      </c>
    </row>
    <row r="39" spans="1:1">
      <c r="A39" s="2" t="s">
        <v>56</v>
      </c>
    </row>
  </sheetData>
  <phoneticPr fontId="1"/>
  <pageMargins left="1.1023622047244095" right="0.70866141732283472" top="1.1417322834645669" bottom="0.74803149606299213" header="0.31496062992125984" footer="0.31496062992125984"/>
  <pageSetup paperSize="9" scale="91" fitToHeight="0" orientation="portrait" r:id="rId1"/>
  <colBreaks count="1" manualBreakCount="1">
    <brk id="7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2</xdr:col>
                    <xdr:colOff>38100</xdr:colOff>
                    <xdr:row>20</xdr:row>
                    <xdr:rowOff>167640</xdr:rowOff>
                  </from>
                  <to>
                    <xdr:col>2</xdr:col>
                    <xdr:colOff>670560</xdr:colOff>
                    <xdr:row>22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Check Box 3">
              <controlPr defaultSize="0" autoFill="0" autoLine="0" autoPict="0">
                <anchor moveWithCells="1">
                  <from>
                    <xdr:col>2</xdr:col>
                    <xdr:colOff>22860</xdr:colOff>
                    <xdr:row>21</xdr:row>
                    <xdr:rowOff>175260</xdr:rowOff>
                  </from>
                  <to>
                    <xdr:col>2</xdr:col>
                    <xdr:colOff>662940</xdr:colOff>
                    <xdr:row>23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E47C1-182D-4CE9-BF3F-46BA39D59637}">
  <sheetPr codeName="Sheet5">
    <tabColor theme="3" tint="0.89999084444715716"/>
    <pageSetUpPr fitToPage="1"/>
  </sheetPr>
  <dimension ref="A1:F31"/>
  <sheetViews>
    <sheetView view="pageBreakPreview" zoomScale="91" zoomScaleNormal="100" zoomScaleSheetLayoutView="91" workbookViewId="0">
      <selection activeCell="G9" sqref="G9"/>
    </sheetView>
  </sheetViews>
  <sheetFormatPr defaultRowHeight="13.2"/>
  <cols>
    <col min="1" max="1" width="14.296875" style="2" customWidth="1"/>
    <col min="2" max="2" width="12.5" style="2" customWidth="1"/>
    <col min="3" max="3" width="5.8984375" style="2" customWidth="1"/>
    <col min="4" max="4" width="8.796875" style="2"/>
    <col min="5" max="5" width="19.09765625" style="2" customWidth="1"/>
    <col min="6" max="6" width="19.59765625" style="2" customWidth="1"/>
    <col min="7" max="16384" width="8.796875" style="2"/>
  </cols>
  <sheetData>
    <row r="1" spans="1:6" ht="15" customHeight="1">
      <c r="A1" s="1" t="s">
        <v>109</v>
      </c>
    </row>
    <row r="2" spans="1:6" ht="15" customHeight="1">
      <c r="A2" s="1"/>
    </row>
    <row r="3" spans="1:6" ht="15" customHeight="1">
      <c r="F3" s="80" t="s">
        <v>227</v>
      </c>
    </row>
    <row r="4" spans="1:6" ht="15" customHeight="1">
      <c r="A4" s="1"/>
    </row>
    <row r="5" spans="1:6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6" ht="15" customHeight="1">
      <c r="A6" s="1"/>
    </row>
    <row r="7" spans="1:6" ht="15" customHeight="1">
      <c r="A7" s="1"/>
    </row>
    <row r="8" spans="1:6" ht="15" customHeight="1">
      <c r="E8" s="1" t="s">
        <v>1</v>
      </c>
      <c r="F8" s="1" t="str">
        <f>IF('3-1)計画申請（変更）'!G8="","",'3-1)計画申請（変更）'!G8)</f>
        <v/>
      </c>
    </row>
    <row r="9" spans="1:6" ht="15" customHeight="1">
      <c r="E9" s="1" t="s">
        <v>2</v>
      </c>
      <c r="F9" s="1" t="str">
        <f>IF('3-1)計画申請（変更）'!G9="","",'3-1)計画申請（変更）'!G9)</f>
        <v/>
      </c>
    </row>
    <row r="10" spans="1:6" ht="15" customHeight="1">
      <c r="E10" s="1" t="s">
        <v>3</v>
      </c>
      <c r="F10" s="1" t="str">
        <f>IF('3-1)計画申請（変更）'!G10="","",'3-1)計画申請（変更）'!G10)</f>
        <v/>
      </c>
    </row>
    <row r="11" spans="1:6" ht="15" customHeight="1"/>
    <row r="12" spans="1:6" ht="15" customHeight="1">
      <c r="A12" s="1"/>
    </row>
    <row r="13" spans="1:6" ht="15" customHeight="1">
      <c r="A13" s="1" t="s">
        <v>71</v>
      </c>
    </row>
    <row r="14" spans="1:6" ht="15" customHeight="1">
      <c r="A14" s="5" t="s">
        <v>72</v>
      </c>
      <c r="B14" s="81"/>
    </row>
    <row r="15" spans="1:6" ht="15" customHeight="1">
      <c r="A15" s="1"/>
    </row>
    <row r="16" spans="1:6" ht="15" customHeight="1">
      <c r="A16" s="1"/>
    </row>
    <row r="17" spans="1:4" ht="15" customHeight="1">
      <c r="A17" s="6" t="s">
        <v>110</v>
      </c>
    </row>
    <row r="18" spans="1:4" ht="15" customHeight="1">
      <c r="A18" s="1" t="s">
        <v>73</v>
      </c>
    </row>
    <row r="19" spans="1:4" ht="15" customHeight="1">
      <c r="A19" s="1"/>
    </row>
    <row r="20" spans="1:4" ht="15" customHeight="1">
      <c r="A20" s="1"/>
    </row>
    <row r="21" spans="1:4" ht="15" customHeight="1">
      <c r="A21" s="1"/>
      <c r="D21" s="8" t="s">
        <v>58</v>
      </c>
    </row>
    <row r="22" spans="1:4" ht="15" customHeight="1">
      <c r="A22" s="1"/>
    </row>
    <row r="23" spans="1:4" ht="15" customHeight="1">
      <c r="A23" s="1"/>
      <c r="D23" s="2" t="s">
        <v>74</v>
      </c>
    </row>
    <row r="24" spans="1:4" ht="15" customHeight="1">
      <c r="A24" s="1"/>
    </row>
    <row r="25" spans="1:4" ht="15" customHeight="1">
      <c r="A25" s="1" t="s">
        <v>75</v>
      </c>
    </row>
    <row r="26" spans="1:4" ht="15" customHeight="1">
      <c r="A26" s="1" t="s">
        <v>209</v>
      </c>
    </row>
    <row r="27" spans="1:4" ht="15" customHeight="1">
      <c r="A27" s="5"/>
    </row>
    <row r="28" spans="1:4" ht="15" customHeight="1">
      <c r="A28" s="1"/>
    </row>
    <row r="29" spans="1:4" ht="14.4" customHeight="1">
      <c r="A29" s="1"/>
    </row>
    <row r="30" spans="1:4" ht="14.4" customHeight="1">
      <c r="A30" s="7"/>
    </row>
    <row r="31" spans="1:4" ht="14.4" customHeight="1">
      <c r="A31" s="2" t="s">
        <v>56</v>
      </c>
    </row>
  </sheetData>
  <phoneticPr fontId="1"/>
  <pageMargins left="1.1023622047244095" right="0.31496062992125984" top="0.9448818897637796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4F27-5063-4125-814D-0E5ACF0103AE}">
  <sheetPr codeName="Sheet6">
    <tabColor theme="3" tint="0.89999084444715716"/>
    <pageSetUpPr fitToPage="1"/>
  </sheetPr>
  <dimension ref="A1:F37"/>
  <sheetViews>
    <sheetView view="pageBreakPreview" topLeftCell="A10" zoomScale="107" zoomScaleNormal="100" zoomScaleSheetLayoutView="107" workbookViewId="0">
      <selection activeCell="I21" sqref="I21"/>
    </sheetView>
  </sheetViews>
  <sheetFormatPr defaultRowHeight="13.2"/>
  <cols>
    <col min="1" max="1" width="17.09765625" style="2" customWidth="1"/>
    <col min="2" max="2" width="15.19921875" style="2" customWidth="1"/>
    <col min="3" max="3" width="16.296875" style="2" customWidth="1"/>
    <col min="4" max="4" width="16" style="2" customWidth="1"/>
    <col min="5" max="5" width="16.796875" style="2" customWidth="1"/>
    <col min="6" max="6" width="4.3984375" style="2" customWidth="1"/>
    <col min="7" max="7" width="8.09765625" style="2" customWidth="1"/>
    <col min="8" max="8" width="3.296875" style="2" customWidth="1"/>
    <col min="9" max="16384" width="8.796875" style="2"/>
  </cols>
  <sheetData>
    <row r="1" spans="1:6" ht="15" customHeight="1">
      <c r="A1" s="1" t="s">
        <v>111</v>
      </c>
    </row>
    <row r="2" spans="1:6" ht="16.8" customHeight="1">
      <c r="A2" s="1"/>
      <c r="B2" s="2" t="s">
        <v>112</v>
      </c>
    </row>
    <row r="3" spans="1:6" ht="15" customHeight="1">
      <c r="F3" s="3"/>
    </row>
    <row r="4" spans="1:6" ht="19.8" customHeight="1">
      <c r="A4" s="1" t="s">
        <v>10</v>
      </c>
    </row>
    <row r="5" spans="1:6" ht="19.2" customHeight="1">
      <c r="A5" s="9" t="s">
        <v>85</v>
      </c>
      <c r="B5" s="131">
        <f>'別紙A-3)事業計画書'!B5</f>
        <v>0</v>
      </c>
      <c r="C5" s="10"/>
      <c r="D5" s="10"/>
      <c r="E5" s="11"/>
    </row>
    <row r="6" spans="1:6" ht="16.8" customHeight="1">
      <c r="A6" s="18" t="s">
        <v>86</v>
      </c>
      <c r="B6" s="132">
        <f>'別紙A-3)事業計画書'!B6</f>
        <v>0</v>
      </c>
      <c r="C6" s="19"/>
      <c r="D6" s="19"/>
      <c r="E6" s="20"/>
    </row>
    <row r="7" spans="1:6" ht="15" customHeight="1">
      <c r="A7" s="21"/>
      <c r="B7" s="133">
        <f>'別紙A-3)事業計画書'!B7</f>
        <v>0</v>
      </c>
      <c r="E7" s="13"/>
    </row>
    <row r="8" spans="1:6" ht="15" customHeight="1">
      <c r="A8" s="12" t="s">
        <v>87</v>
      </c>
      <c r="B8" s="22" t="s">
        <v>12</v>
      </c>
      <c r="C8" s="136">
        <f>'別紙A-3)事業計画書'!C8</f>
        <v>0</v>
      </c>
      <c r="D8" s="23" t="s">
        <v>13</v>
      </c>
      <c r="E8" s="138">
        <f>'別紙A-3)事業計画書'!F8</f>
        <v>0</v>
      </c>
    </row>
    <row r="9" spans="1:6" ht="15" customHeight="1">
      <c r="A9" s="15"/>
      <c r="B9" s="15" t="s">
        <v>11</v>
      </c>
      <c r="C9" s="137">
        <f>'別紙A-3)事業計画書'!C9</f>
        <v>0</v>
      </c>
      <c r="D9" s="16"/>
      <c r="E9" s="17"/>
    </row>
    <row r="10" spans="1:6" ht="22.2" customHeight="1">
      <c r="A10" s="2" t="s">
        <v>14</v>
      </c>
      <c r="C10" s="4"/>
    </row>
    <row r="11" spans="1:6" ht="15" customHeight="1">
      <c r="D11" s="1"/>
    </row>
    <row r="12" spans="1:6" ht="15" customHeight="1">
      <c r="A12" s="5"/>
    </row>
    <row r="13" spans="1:6" ht="15" customHeight="1">
      <c r="A13" s="1" t="s">
        <v>113</v>
      </c>
    </row>
    <row r="14" spans="1:6" ht="15" customHeight="1">
      <c r="A14" s="140" t="s">
        <v>292</v>
      </c>
      <c r="B14" s="141"/>
      <c r="C14" s="1" t="str">
        <f>IF('別紙A-3)事業計画書'!B14="","",'別紙A-3)事業計画書'!B14)</f>
        <v/>
      </c>
      <c r="D14" s="141" t="s">
        <v>293</v>
      </c>
    </row>
    <row r="15" spans="1:6" ht="15" customHeight="1">
      <c r="A15" s="140" t="s">
        <v>219</v>
      </c>
      <c r="B15" s="141"/>
    </row>
    <row r="16" spans="1:6" ht="15" customHeight="1">
      <c r="A16" s="6" t="s">
        <v>115</v>
      </c>
    </row>
    <row r="17" spans="1:6" ht="15" customHeight="1">
      <c r="A17" s="1"/>
    </row>
    <row r="18" spans="1:6" ht="15" customHeight="1">
      <c r="A18" s="1" t="s">
        <v>114</v>
      </c>
    </row>
    <row r="19" spans="1:6" ht="21" customHeight="1">
      <c r="A19" s="32"/>
      <c r="B19" s="47" t="s">
        <v>231</v>
      </c>
      <c r="C19" s="35" t="s">
        <v>240</v>
      </c>
      <c r="D19" s="30" t="s">
        <v>241</v>
      </c>
      <c r="E19" s="35" t="s">
        <v>232</v>
      </c>
    </row>
    <row r="20" spans="1:6" ht="18.600000000000001" customHeight="1">
      <c r="A20" s="33"/>
      <c r="B20" s="98" t="str">
        <f>'別紙A-3)事業計画書'!B27</f>
        <v>(令和◯年度)</v>
      </c>
      <c r="C20" s="34" t="str">
        <f>'別紙A-3)事業計画書'!C27</f>
        <v>(令和◯年度)</v>
      </c>
      <c r="D20" s="98" t="str">
        <f>'別紙A-3)事業計画書'!D27</f>
        <v>(令和◯年度)</v>
      </c>
      <c r="E20" s="34" t="str">
        <f>'別紙A-3)事業計画書'!E27</f>
        <v>(令和◯年度)</v>
      </c>
    </row>
    <row r="21" spans="1:6" ht="32.4" customHeight="1">
      <c r="A21" s="34" t="s">
        <v>230</v>
      </c>
      <c r="B21" s="113"/>
      <c r="C21" s="114"/>
      <c r="D21" s="113"/>
      <c r="E21" s="114"/>
    </row>
    <row r="22" spans="1:6" ht="15" customHeight="1">
      <c r="A22" s="1"/>
    </row>
    <row r="23" spans="1:6" ht="18.600000000000001" customHeight="1">
      <c r="A23" s="9"/>
      <c r="B23" s="35" t="s">
        <v>88</v>
      </c>
      <c r="C23" s="30" t="s">
        <v>89</v>
      </c>
      <c r="D23" s="35" t="s">
        <v>76</v>
      </c>
      <c r="E23" s="39" t="s">
        <v>82</v>
      </c>
    </row>
    <row r="24" spans="1:6" ht="34.799999999999997" customHeight="1">
      <c r="A24" s="12"/>
      <c r="B24" s="48" t="s">
        <v>83</v>
      </c>
      <c r="C24" s="8" t="s">
        <v>84</v>
      </c>
      <c r="D24" s="40" t="s">
        <v>77</v>
      </c>
      <c r="E24" s="99" t="s">
        <v>116</v>
      </c>
      <c r="F24" s="8"/>
    </row>
    <row r="25" spans="1:6" ht="19.2" customHeight="1">
      <c r="A25" s="47" t="s">
        <v>100</v>
      </c>
      <c r="B25" s="41"/>
      <c r="C25" s="10"/>
      <c r="D25" s="109"/>
      <c r="E25" s="142"/>
    </row>
    <row r="26" spans="1:6" ht="19.2" customHeight="1">
      <c r="A26" s="31" t="str">
        <f>'別紙A-3)事業計画書'!C27</f>
        <v>(令和◯年度)</v>
      </c>
      <c r="B26" s="36" t="str">
        <f>IF('別紙A-3)事業計画書'!C28="","",'別紙A-3)事業計画書'!C28)</f>
        <v/>
      </c>
      <c r="C26" s="108"/>
      <c r="D26" s="110" t="e">
        <f>C26/B26</f>
        <v>#VALUE!</v>
      </c>
      <c r="E26" s="123"/>
    </row>
    <row r="27" spans="1:6" ht="19.2" customHeight="1">
      <c r="A27" s="47" t="s">
        <v>117</v>
      </c>
      <c r="B27" s="41"/>
      <c r="C27" s="10"/>
      <c r="D27" s="111"/>
      <c r="E27" s="42"/>
    </row>
    <row r="28" spans="1:6" ht="19.2" customHeight="1">
      <c r="A28" s="31" t="str">
        <f>'別紙A-3)事業計画書'!D27</f>
        <v>(令和◯年度)</v>
      </c>
      <c r="B28" s="36" t="str">
        <f>IF('別紙A-3)事業計画書'!D28="","",'別紙A-3)事業計画書'!D28)</f>
        <v/>
      </c>
      <c r="C28" s="16"/>
      <c r="D28" s="110" t="e">
        <f t="shared" ref="D28:D30" si="0">C28/B28</f>
        <v>#VALUE!</v>
      </c>
      <c r="E28" s="36"/>
    </row>
    <row r="29" spans="1:6" ht="19.2" customHeight="1">
      <c r="A29" s="47" t="s">
        <v>118</v>
      </c>
      <c r="B29" s="41"/>
      <c r="C29" s="10"/>
      <c r="D29" s="111"/>
      <c r="E29" s="42"/>
    </row>
    <row r="30" spans="1:6" ht="19.2" customHeight="1">
      <c r="A30" s="31" t="str">
        <f>'別紙A-3)事業計画書'!E27</f>
        <v>(令和◯年度)</v>
      </c>
      <c r="B30" s="36" t="str">
        <f>IF('別紙A-3)事業計画書'!E28="","",'別紙A-3)事業計画書'!E28)</f>
        <v/>
      </c>
      <c r="C30" s="16"/>
      <c r="D30" s="110" t="e">
        <f t="shared" si="0"/>
        <v>#VALUE!</v>
      </c>
      <c r="E30" s="36"/>
    </row>
    <row r="31" spans="1:6" ht="15" customHeight="1">
      <c r="A31" s="1"/>
      <c r="D31" s="112"/>
    </row>
    <row r="32" spans="1:6" ht="15.6" customHeight="1">
      <c r="A32" s="1" t="s">
        <v>5</v>
      </c>
    </row>
    <row r="33" spans="1:1" ht="15.6" customHeight="1">
      <c r="A33" s="1" t="s">
        <v>80</v>
      </c>
    </row>
    <row r="34" spans="1:1" ht="15.6" customHeight="1">
      <c r="A34" s="1" t="s">
        <v>81</v>
      </c>
    </row>
    <row r="35" spans="1:1" ht="15.6" customHeight="1"/>
    <row r="36" spans="1:1" ht="15.6" customHeight="1">
      <c r="A36" s="2" t="s">
        <v>78</v>
      </c>
    </row>
    <row r="37" spans="1:1" ht="15.6" customHeight="1">
      <c r="A37" s="2" t="s">
        <v>79</v>
      </c>
    </row>
  </sheetData>
  <phoneticPr fontId="1"/>
  <pageMargins left="0.9055118110236221" right="0.70866141732283472" top="0.94488188976377963" bottom="0.74803149606299213" header="0.31496062992125984" footer="0.31496062992125984"/>
  <pageSetup paperSize="9" scale="9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0</xdr:col>
                    <xdr:colOff>182880</xdr:colOff>
                    <xdr:row>12</xdr:row>
                    <xdr:rowOff>175260</xdr:rowOff>
                  </from>
                  <to>
                    <xdr:col>0</xdr:col>
                    <xdr:colOff>800100</xdr:colOff>
                    <xdr:row>14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0</xdr:col>
                    <xdr:colOff>182880</xdr:colOff>
                    <xdr:row>13</xdr:row>
                    <xdr:rowOff>175260</xdr:rowOff>
                  </from>
                  <to>
                    <xdr:col>0</xdr:col>
                    <xdr:colOff>800100</xdr:colOff>
                    <xdr:row>15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640BA-774A-486F-9FEC-86A2C3899C10}">
  <sheetPr codeName="Sheet7">
    <tabColor theme="5" tint="0.79998168889431442"/>
    <pageSetUpPr fitToPage="1"/>
  </sheetPr>
  <dimension ref="A1:F35"/>
  <sheetViews>
    <sheetView view="pageBreakPreview" zoomScale="91" zoomScaleNormal="100" zoomScaleSheetLayoutView="91" workbookViewId="0">
      <selection activeCell="F10" sqref="F10"/>
    </sheetView>
  </sheetViews>
  <sheetFormatPr defaultRowHeight="13.2"/>
  <cols>
    <col min="1" max="1" width="14.69921875" style="2" customWidth="1"/>
    <col min="2" max="2" width="12.8984375" style="2" customWidth="1"/>
    <col min="3" max="3" width="6.09765625" style="2" customWidth="1"/>
    <col min="4" max="4" width="8.796875" style="2"/>
    <col min="5" max="5" width="21.69921875" style="2" customWidth="1"/>
    <col min="6" max="6" width="20.296875" style="2" customWidth="1"/>
    <col min="7" max="7" width="8.796875" style="2" customWidth="1"/>
    <col min="8" max="16384" width="8.796875" style="2"/>
  </cols>
  <sheetData>
    <row r="1" spans="1:6" ht="15" customHeight="1">
      <c r="A1" s="1" t="s">
        <v>166</v>
      </c>
    </row>
    <row r="2" spans="1:6" ht="15" customHeight="1">
      <c r="A2" s="1"/>
    </row>
    <row r="3" spans="1:6" ht="15" customHeight="1">
      <c r="F3" s="80" t="s">
        <v>227</v>
      </c>
    </row>
    <row r="4" spans="1:6" ht="15" customHeight="1">
      <c r="A4" s="1"/>
    </row>
    <row r="5" spans="1:6" ht="15" customHeight="1">
      <c r="A5" s="1" t="s">
        <v>220</v>
      </c>
      <c r="B5" s="2" t="str">
        <f>'3-1)計画申請（変更）'!C5</f>
        <v>山口　祥義</v>
      </c>
      <c r="C5" s="2" t="s">
        <v>221</v>
      </c>
    </row>
    <row r="6" spans="1:6" ht="15" customHeight="1">
      <c r="A6" s="1"/>
    </row>
    <row r="7" spans="1:6" ht="15" customHeight="1">
      <c r="A7" s="1"/>
    </row>
    <row r="8" spans="1:6" ht="15" customHeight="1">
      <c r="E8" s="1" t="s">
        <v>1</v>
      </c>
      <c r="F8" s="1" t="str">
        <f>IF('3-1)計画申請（変更）'!G8="","",'3-1)計画申請（変更）'!G8)</f>
        <v/>
      </c>
    </row>
    <row r="9" spans="1:6" ht="15" customHeight="1">
      <c r="E9" s="1" t="s">
        <v>2</v>
      </c>
      <c r="F9" s="1" t="str">
        <f>IF('3-1)計画申請（変更）'!G9="","",'3-1)計画申請（変更）'!G9)</f>
        <v/>
      </c>
    </row>
    <row r="10" spans="1:6" ht="15" customHeight="1">
      <c r="E10" s="1" t="s">
        <v>3</v>
      </c>
      <c r="F10" s="1" t="str">
        <f>IF('3-1)計画申請（変更）'!G10="","",'3-1)計画申請（変更）'!G10)</f>
        <v/>
      </c>
    </row>
    <row r="11" spans="1:6" ht="15" customHeight="1"/>
    <row r="12" spans="1:6" ht="15" customHeight="1">
      <c r="A12" s="1"/>
    </row>
    <row r="13" spans="1:6" ht="15" customHeight="1">
      <c r="A13" s="82" t="s">
        <v>165</v>
      </c>
    </row>
    <row r="14" spans="1:6" ht="15" customHeight="1"/>
    <row r="15" spans="1:6" ht="15" customHeight="1">
      <c r="A15" s="1"/>
    </row>
    <row r="16" spans="1:6" ht="15" customHeight="1">
      <c r="A16" s="1"/>
    </row>
    <row r="17" spans="1:5" ht="15" customHeight="1">
      <c r="A17" s="82" t="s">
        <v>164</v>
      </c>
    </row>
    <row r="18" spans="1:5" ht="15" customHeight="1">
      <c r="A18" s="2" t="s">
        <v>163</v>
      </c>
      <c r="E18" s="81"/>
    </row>
    <row r="19" spans="1:5" ht="15" customHeight="1">
      <c r="A19" s="2" t="s">
        <v>162</v>
      </c>
    </row>
    <row r="20" spans="1:5" ht="15" customHeight="1">
      <c r="A20" s="1" t="s">
        <v>161</v>
      </c>
    </row>
    <row r="21" spans="1:5" ht="15" customHeight="1">
      <c r="A21" s="1"/>
    </row>
    <row r="22" spans="1:5" ht="15" customHeight="1">
      <c r="A22" s="1"/>
      <c r="D22" s="3" t="s">
        <v>160</v>
      </c>
    </row>
    <row r="23" spans="1:5" ht="15" customHeight="1">
      <c r="A23" s="1"/>
    </row>
    <row r="24" spans="1:5" ht="15" customHeight="1">
      <c r="A24" s="1"/>
      <c r="D24" s="2" t="s">
        <v>74</v>
      </c>
    </row>
    <row r="25" spans="1:5" ht="15" customHeight="1">
      <c r="A25" s="1"/>
    </row>
    <row r="26" spans="1:5" ht="14.4" customHeight="1">
      <c r="A26" s="1"/>
    </row>
    <row r="27" spans="1:5" ht="14.4" customHeight="1">
      <c r="A27" s="7"/>
    </row>
    <row r="28" spans="1:5" ht="14.4" customHeight="1">
      <c r="A28" s="2" t="s">
        <v>159</v>
      </c>
    </row>
    <row r="29" spans="1:5">
      <c r="A29" s="2" t="s">
        <v>158</v>
      </c>
    </row>
    <row r="30" spans="1:5">
      <c r="A30" s="2" t="s">
        <v>157</v>
      </c>
    </row>
    <row r="31" spans="1:5">
      <c r="A31" s="2" t="s">
        <v>156</v>
      </c>
    </row>
    <row r="32" spans="1:5">
      <c r="A32" s="2" t="s">
        <v>155</v>
      </c>
    </row>
    <row r="33" spans="1:1">
      <c r="A33" s="2" t="s">
        <v>154</v>
      </c>
    </row>
    <row r="34" spans="1:1">
      <c r="A34" s="2" t="s">
        <v>153</v>
      </c>
    </row>
    <row r="35" spans="1:1">
      <c r="A35" s="2" t="s">
        <v>152</v>
      </c>
    </row>
  </sheetData>
  <phoneticPr fontId="1"/>
  <pageMargins left="0.9055118110236221" right="0.70866141732283472" top="0.94488188976377963" bottom="0.7480314960629921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3-1)計画申請（変更）</vt:lpstr>
      <vt:lpstr>別紙A-3)事業計画書</vt:lpstr>
      <vt:lpstr>参考様式１</vt:lpstr>
      <vt:lpstr>参考様式２</vt:lpstr>
      <vt:lpstr>3-2)交付決定前着手届</vt:lpstr>
      <vt:lpstr>3-3)見積合せ結果報告</vt:lpstr>
      <vt:lpstr>3-4)実施状況報告</vt:lpstr>
      <vt:lpstr>別紙D-3)実施状況報告</vt:lpstr>
      <vt:lpstr>1)交付申請 </vt:lpstr>
      <vt:lpstr>別紙C(交付申請時)</vt:lpstr>
      <vt:lpstr>3)変更交付申請  </vt:lpstr>
      <vt:lpstr>5)実績報告書</vt:lpstr>
      <vt:lpstr>別紙C (実績報告時)</vt:lpstr>
      <vt:lpstr>7)交付請求書(精算)</vt:lpstr>
      <vt:lpstr>9)交付請求書(概算) </vt:lpstr>
      <vt:lpstr>'1)交付申請 '!Print_Area</vt:lpstr>
      <vt:lpstr>'3)変更交付申請  '!Print_Area</vt:lpstr>
      <vt:lpstr>'3-1)計画申請（変更）'!Print_Area</vt:lpstr>
      <vt:lpstr>'3-2)交付決定前着手届'!Print_Area</vt:lpstr>
      <vt:lpstr>'3-3)見積合せ結果報告'!Print_Area</vt:lpstr>
      <vt:lpstr>'3-4)実施状況報告'!Print_Area</vt:lpstr>
      <vt:lpstr>'5)実績報告書'!Print_Area</vt:lpstr>
      <vt:lpstr>'7)交付請求書(精算)'!Print_Area</vt:lpstr>
      <vt:lpstr>'9)交付請求書(概算) '!Print_Area</vt:lpstr>
      <vt:lpstr>参考様式１!Print_Area</vt:lpstr>
      <vt:lpstr>'別紙A-3)事業計画書'!Print_Area</vt:lpstr>
      <vt:lpstr>'別紙C (実績報告時)'!Print_Area</vt:lpstr>
      <vt:lpstr>'別紙C(交付申請時)'!Print_Area</vt:lpstr>
      <vt:lpstr>'別紙D-3)実施状況報告'!Print_Area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　徹（園芸農産課）</dc:creator>
  <cp:lastModifiedBy>平田　徹（園芸農産課）</cp:lastModifiedBy>
  <cp:lastPrinted>2026-03-13T03:02:06Z</cp:lastPrinted>
  <dcterms:created xsi:type="dcterms:W3CDTF">2026-01-26T06:38:32Z</dcterms:created>
  <dcterms:modified xsi:type="dcterms:W3CDTF">2026-03-25T01:39:50Z</dcterms:modified>
</cp:coreProperties>
</file>